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3/DEFINITIFS/JANVIER/DETAIL SINISTRE JANVIER/"/>
    </mc:Choice>
  </mc:AlternateContent>
  <xr:revisionPtr revIDLastSave="0" documentId="8_{D8C5C311-F17A-412F-AB50-886860EE1D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TATS PERSONNALI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0" i="1" l="1"/>
  <c r="AC10" i="1"/>
  <c r="AD10" i="1"/>
  <c r="AE10" i="1"/>
  <c r="AF10" i="1"/>
  <c r="AG10" i="1"/>
  <c r="AH10" i="1"/>
</calcChain>
</file>

<file path=xl/sharedStrings.xml><?xml version="1.0" encoding="utf-8"?>
<sst xmlns="http://schemas.openxmlformats.org/spreadsheetml/2006/main" count="202" uniqueCount="61">
  <si>
    <t>DateCloture</t>
  </si>
  <si>
    <t>Numero</t>
  </si>
  <si>
    <t>CodGar</t>
  </si>
  <si>
    <t>Garant</t>
  </si>
  <si>
    <t>Souscripteur</t>
  </si>
  <si>
    <t>N</t>
  </si>
  <si>
    <t>Police</t>
  </si>
  <si>
    <t>codeCollege</t>
  </si>
  <si>
    <t>College</t>
  </si>
  <si>
    <t>MatriculeP</t>
  </si>
  <si>
    <t>Matric</t>
  </si>
  <si>
    <t>SouscP</t>
  </si>
  <si>
    <t>Patient</t>
  </si>
  <si>
    <t>Statut</t>
  </si>
  <si>
    <t>dateNaissance</t>
  </si>
  <si>
    <t>MatriculeA</t>
  </si>
  <si>
    <t>Assure</t>
  </si>
  <si>
    <t>centreExecutant</t>
  </si>
  <si>
    <t>centrePrescripteur</t>
  </si>
  <si>
    <t>Prestations</t>
  </si>
  <si>
    <t>codeActe</t>
  </si>
  <si>
    <t>Medecin</t>
  </si>
  <si>
    <t>DatedeSoins</t>
  </si>
  <si>
    <t>CodeTypeAffection</t>
  </si>
  <si>
    <t>TypeAffection</t>
  </si>
  <si>
    <t>codeAffection</t>
  </si>
  <si>
    <t>TypePrestation</t>
  </si>
  <si>
    <t>Reclamé</t>
  </si>
  <si>
    <t>BaseRemboursement</t>
  </si>
  <si>
    <t>tm</t>
  </si>
  <si>
    <t>MontantExclus</t>
  </si>
  <si>
    <t>depassement</t>
  </si>
  <si>
    <t>Remboursé</t>
  </si>
  <si>
    <t>partPatient</t>
  </si>
  <si>
    <t>01/2023</t>
  </si>
  <si>
    <t>MERRY</t>
  </si>
  <si>
    <t>MERRY BUSINESS SARL</t>
  </si>
  <si>
    <t xml:space="preserve">MERRY BUSINESS SARL </t>
  </si>
  <si>
    <t>MERRY BUSINESS SARL EMERAUDE - FAMILLE - 80% CI</t>
  </si>
  <si>
    <t>0205025202</t>
  </si>
  <si>
    <t>BACHARFATIME ILTISSAM BRAHIM</t>
  </si>
  <si>
    <t>E</t>
  </si>
  <si>
    <t>2014-01-30</t>
  </si>
  <si>
    <t>02050252</t>
  </si>
  <si>
    <t>SOUADDAOUD SOUMAINE</t>
  </si>
  <si>
    <t>SOGEMED-PISAM</t>
  </si>
  <si>
    <t>BIOLOGIE</t>
  </si>
  <si>
    <t>LB918</t>
  </si>
  <si>
    <t>ALLICO INGLOT MARIE ODILE</t>
  </si>
  <si>
    <t>2022-04-15</t>
  </si>
  <si>
    <t>01</t>
  </si>
  <si>
    <t>AUTRES</t>
  </si>
  <si>
    <t>TP</t>
  </si>
  <si>
    <t>AC0000414</t>
  </si>
  <si>
    <t>AC0000352</t>
  </si>
  <si>
    <t>LB589</t>
  </si>
  <si>
    <t>LB636</t>
  </si>
  <si>
    <t>PPB</t>
  </si>
  <si>
    <t>AC0000025</t>
  </si>
  <si>
    <t>CONSULTATION</t>
  </si>
  <si>
    <t>A00000003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</si>
</sst>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14">
    <dxf>
      <numFmt numFmtId="164" formatCode="#,##0\ _€"/>
    </dxf>
    <dxf>
      <numFmt numFmtId="164" formatCode="#,##0\ _€"/>
    </dxf>
    <dxf>
      <numFmt numFmtId="164" formatCode="#,##0\ _€"/>
    </dxf>
    <dxf>
      <numFmt numFmtId="164" formatCode="#,##0\ _€"/>
    </dxf>
    <dxf>
      <numFmt numFmtId="164" formatCode="#,##0\ _€"/>
    </dxf>
    <dxf>
      <numFmt numFmtId="164" formatCode="#,##0\ _€"/>
    </dxf>
    <dxf>
      <numFmt numFmtId="164" formatCode="#,##0\ _€"/>
    </dxf>
    <dxf>
      <numFmt numFmtId="164" formatCode="#,##0\ _€"/>
    </dxf>
    <dxf>
      <numFmt numFmtId="164" formatCode="#,##0\ _€"/>
    </dxf>
    <dxf>
      <numFmt numFmtId="164" formatCode="#,##0\ _€"/>
    </dxf>
    <dxf>
      <numFmt numFmtId="164" formatCode="#,##0\ _€"/>
    </dxf>
    <dxf>
      <numFmt numFmtId="164" formatCode="#,##0\ _€"/>
    </dxf>
    <dxf>
      <numFmt numFmtId="164" formatCode="#,##0\ _€"/>
    </dxf>
    <dxf>
      <numFmt numFmtId="164" formatCode="#,##0\ _€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BDAF4C-D813-494F-ABE7-FB0B1664D1EF}" name="Tableau1" displayName="Tableau1" ref="A1:AH10" totalsRowCount="1">
  <autoFilter ref="A1:AH9" xr:uid="{60BDAF4C-D813-494F-ABE7-FB0B1664D1EF}"/>
  <tableColumns count="34">
    <tableColumn id="1" xr3:uid="{C781D9EB-509E-47CF-90AF-499E344D3365}" name="DateCloture"/>
    <tableColumn id="2" xr3:uid="{6F84EC2E-8CCB-41A1-AD67-5F897A1F86F0}" name="Numero"/>
    <tableColumn id="3" xr3:uid="{E090DC1D-6ED5-48E9-97F9-EAAB25A8088C}" name="CodGar"/>
    <tableColumn id="4" xr3:uid="{75E2F345-AE5F-4B34-B90D-9FB84BF916E9}" name="Garant"/>
    <tableColumn id="5" xr3:uid="{4DA9C76C-FC22-4F63-9C5A-4ADE077EA8B6}" name="Souscripteur"/>
    <tableColumn id="6" xr3:uid="{4F636913-00E4-48E6-802A-D3AA3629E2AE}" name="N"/>
    <tableColumn id="7" xr3:uid="{621AE274-415A-4D9E-A9DC-B8B68DE939E0}" name="Police"/>
    <tableColumn id="8" xr3:uid="{6C66EFEA-AFC7-4DEF-84FB-0E49914853D8}" name="codeCollege"/>
    <tableColumn id="9" xr3:uid="{312C7543-DA11-4CE6-BA0F-D3524B4E6DF9}" name="College"/>
    <tableColumn id="10" xr3:uid="{1612B21E-FE55-4D27-88C7-21E413C88BF9}" name="MatriculeP"/>
    <tableColumn id="11" xr3:uid="{CF50DB35-CD34-4D18-BCFE-1E84F4FD5B3D}" name="Matric"/>
    <tableColumn id="12" xr3:uid="{7CE3C1D0-A68B-461E-8838-68F74D1D9E20}" name="SouscP"/>
    <tableColumn id="13" xr3:uid="{0D165746-68BD-4C37-9BA3-ED0988BFBC66}" name="Patient"/>
    <tableColumn id="14" xr3:uid="{43993266-2E16-429C-B79F-53A0507625A1}" name="Statut"/>
    <tableColumn id="15" xr3:uid="{F159F574-AED5-45FC-8F95-F4C7A551D656}" name="dateNaissance"/>
    <tableColumn id="16" xr3:uid="{5ED6E3D3-64E0-41D6-A6A1-751BB62E104D}" name="MatriculeA"/>
    <tableColumn id="17" xr3:uid="{E155FCFD-3D23-461A-B07C-C3B4B46F9B81}" name="Assure"/>
    <tableColumn id="18" xr3:uid="{F51A4AFE-8571-4949-8744-A02CA6A455FD}" name="centreExecutant"/>
    <tableColumn id="19" xr3:uid="{6574BD19-9CED-44AB-A775-2DCC983C1D9B}" name="centrePrescripteur"/>
    <tableColumn id="20" xr3:uid="{184117FA-BA30-458C-81FC-AE7316669612}" name="Prestations"/>
    <tableColumn id="21" xr3:uid="{5E0F2197-1669-42F7-A471-ECE0140DA0D1}" name="codeActe"/>
    <tableColumn id="22" xr3:uid="{8117B08F-BA37-4AC1-A536-6A908EA7FD52}" name="Medecin"/>
    <tableColumn id="23" xr3:uid="{A040E073-696A-4BC2-8F23-0BBC172C30CB}" name="DatedeSoins"/>
    <tableColumn id="24" xr3:uid="{C58CDC88-799E-43D1-9E62-89A000808087}" name="CodeTypeAffection"/>
    <tableColumn id="25" xr3:uid="{F1B37CF7-A4C7-4538-B699-DBAC005D1FCE}" name="TypeAffection"/>
    <tableColumn id="26" xr3:uid="{E4B81F41-3661-4919-BC1B-B09AFEEABFD2}" name="codeAffection"/>
    <tableColumn id="27" xr3:uid="{BBE3F123-1D6D-4126-BC01-163AD7C960C6}" name="TypePrestation"/>
    <tableColumn id="28" xr3:uid="{AAD08FFB-ED31-4DF6-9529-4EC267E6C064}" name="Reclamé" totalsRowFunction="custom" dataDxfId="13" totalsRowDxfId="6">
      <totalsRowFormula>SUM(AB2:AB9)</totalsRowFormula>
    </tableColumn>
    <tableColumn id="29" xr3:uid="{F6725EB6-0E9C-4AC2-81CE-AEC12E3B7FA6}" name="BaseRemboursement" totalsRowFunction="custom" dataDxfId="12" totalsRowDxfId="5">
      <totalsRowFormula>SUM(AC2:AC9)</totalsRowFormula>
    </tableColumn>
    <tableColumn id="30" xr3:uid="{5C2719B2-25AB-461E-867A-82C70AD5DA91}" name="tm" totalsRowFunction="custom" dataDxfId="11" totalsRowDxfId="4">
      <totalsRowFormula>SUM(AD2:AD9)</totalsRowFormula>
    </tableColumn>
    <tableColumn id="31" xr3:uid="{24AFAB13-E273-4169-9ADB-16AE6CCF963C}" name="MontantExclus" totalsRowFunction="custom" dataDxfId="10" totalsRowDxfId="3">
      <totalsRowFormula>SUM(AE2:AE9)</totalsRowFormula>
    </tableColumn>
    <tableColumn id="32" xr3:uid="{6EA063DA-E256-4E29-9553-AF26F274813C}" name="depassement" totalsRowFunction="custom" dataDxfId="9" totalsRowDxfId="2">
      <totalsRowFormula>SUM(AF2:AF9)</totalsRowFormula>
    </tableColumn>
    <tableColumn id="33" xr3:uid="{BBF16AFD-4379-4FD8-B58B-42633B9FF11F}" name="Remboursé" totalsRowFunction="custom" dataDxfId="8" totalsRowDxfId="1">
      <totalsRowFormula>SUM(AG2:AG9)</totalsRowFormula>
    </tableColumn>
    <tableColumn id="34" xr3:uid="{FF020801-9B8E-4A35-BF70-2AB499913869}" name="partPatient" totalsRowFunction="custom" dataDxfId="7" totalsRowDxfId="0">
      <totalsRowFormula>SUM(AH2:AH9)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T1" workbookViewId="0">
      <selection activeCell="AB2" sqref="AB2:AH10"/>
    </sheetView>
  </sheetViews>
  <sheetFormatPr baseColWidth="10" defaultColWidth="8.88671875" defaultRowHeight="14.4" x14ac:dyDescent="0.3"/>
  <cols>
    <col min="1" max="1" width="12.88671875" customWidth="1"/>
    <col min="2" max="2" width="9.77734375" customWidth="1"/>
    <col min="3" max="3" width="9.109375" customWidth="1"/>
    <col min="5" max="5" width="13.44140625" customWidth="1"/>
    <col min="8" max="8" width="13.109375" customWidth="1"/>
    <col min="9" max="9" width="9" customWidth="1"/>
    <col min="10" max="10" width="12" customWidth="1"/>
    <col min="15" max="15" width="15" customWidth="1"/>
    <col min="16" max="16" width="12.109375" customWidth="1"/>
    <col min="18" max="18" width="16.5546875" customWidth="1"/>
    <col min="19" max="19" width="18.33203125" customWidth="1"/>
    <col min="20" max="20" width="12.21875" customWidth="1"/>
    <col min="21" max="21" width="10.77734375" customWidth="1"/>
    <col min="22" max="22" width="10.21875" customWidth="1"/>
    <col min="23" max="23" width="13.33203125" customWidth="1"/>
    <col min="24" max="24" width="19.109375" customWidth="1"/>
    <col min="25" max="26" width="14.77734375" customWidth="1"/>
    <col min="27" max="27" width="15.5546875" customWidth="1"/>
    <col min="28" max="28" width="10" customWidth="1"/>
    <col min="29" max="29" width="20.77734375" customWidth="1"/>
    <col min="31" max="31" width="15.44140625" customWidth="1"/>
    <col min="32" max="32" width="14.109375" customWidth="1"/>
    <col min="33" max="33" width="12.44140625" customWidth="1"/>
    <col min="34" max="34" width="12.33203125" customWidth="1"/>
  </cols>
  <sheetData>
    <row r="1" spans="1:3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</row>
    <row r="2" spans="1:34" x14ac:dyDescent="0.3">
      <c r="A2" t="s">
        <v>34</v>
      </c>
      <c r="B2">
        <v>60</v>
      </c>
      <c r="C2" t="s">
        <v>35</v>
      </c>
      <c r="D2" t="s">
        <v>36</v>
      </c>
      <c r="E2" t="s">
        <v>37</v>
      </c>
      <c r="F2">
        <v>205</v>
      </c>
      <c r="G2" t="s">
        <v>36</v>
      </c>
      <c r="H2">
        <v>297</v>
      </c>
      <c r="I2" t="s">
        <v>38</v>
      </c>
      <c r="J2" t="s">
        <v>39</v>
      </c>
      <c r="M2" t="s">
        <v>40</v>
      </c>
      <c r="N2" t="s">
        <v>41</v>
      </c>
      <c r="O2" t="s">
        <v>42</v>
      </c>
      <c r="P2" t="s">
        <v>43</v>
      </c>
      <c r="Q2" t="s">
        <v>44</v>
      </c>
      <c r="R2" t="s">
        <v>45</v>
      </c>
      <c r="S2" t="s">
        <v>45</v>
      </c>
      <c r="T2" t="s">
        <v>46</v>
      </c>
      <c r="U2" t="s">
        <v>47</v>
      </c>
      <c r="V2" t="s">
        <v>48</v>
      </c>
      <c r="W2" t="s">
        <v>49</v>
      </c>
      <c r="X2" t="s">
        <v>50</v>
      </c>
      <c r="Y2" t="s">
        <v>51</v>
      </c>
      <c r="Z2">
        <v>990</v>
      </c>
      <c r="AA2" t="s">
        <v>52</v>
      </c>
      <c r="AB2" s="1">
        <v>2800</v>
      </c>
      <c r="AC2" s="1">
        <v>0</v>
      </c>
      <c r="AD2" s="1">
        <v>20</v>
      </c>
      <c r="AE2" s="1">
        <v>0</v>
      </c>
      <c r="AF2" s="1">
        <v>0</v>
      </c>
      <c r="AG2" s="1">
        <v>2240</v>
      </c>
      <c r="AH2" s="1">
        <v>560</v>
      </c>
    </row>
    <row r="3" spans="1:34" x14ac:dyDescent="0.3">
      <c r="A3" t="s">
        <v>34</v>
      </c>
      <c r="B3">
        <v>60</v>
      </c>
      <c r="C3" t="s">
        <v>35</v>
      </c>
      <c r="D3" t="s">
        <v>36</v>
      </c>
      <c r="E3" t="s">
        <v>37</v>
      </c>
      <c r="F3">
        <v>205</v>
      </c>
      <c r="G3" t="s">
        <v>36</v>
      </c>
      <c r="H3">
        <v>297</v>
      </c>
      <c r="I3" t="s">
        <v>38</v>
      </c>
      <c r="J3" t="s">
        <v>39</v>
      </c>
      <c r="M3" t="s">
        <v>40</v>
      </c>
      <c r="N3" t="s">
        <v>41</v>
      </c>
      <c r="O3" t="s">
        <v>42</v>
      </c>
      <c r="P3" t="s">
        <v>43</v>
      </c>
      <c r="Q3" t="s">
        <v>44</v>
      </c>
      <c r="R3" t="s">
        <v>45</v>
      </c>
      <c r="S3" t="s">
        <v>45</v>
      </c>
      <c r="T3" t="s">
        <v>46</v>
      </c>
      <c r="U3" t="s">
        <v>53</v>
      </c>
      <c r="V3" t="s">
        <v>48</v>
      </c>
      <c r="W3" t="s">
        <v>49</v>
      </c>
      <c r="X3" t="s">
        <v>50</v>
      </c>
      <c r="Y3" t="s">
        <v>51</v>
      </c>
      <c r="Z3">
        <v>990</v>
      </c>
      <c r="AA3" t="s">
        <v>52</v>
      </c>
      <c r="AB3" s="1">
        <v>12600</v>
      </c>
      <c r="AC3" s="1">
        <v>0</v>
      </c>
      <c r="AD3" s="1">
        <v>20</v>
      </c>
      <c r="AE3" s="1">
        <v>0</v>
      </c>
      <c r="AF3" s="1">
        <v>0</v>
      </c>
      <c r="AG3" s="1">
        <v>10080</v>
      </c>
      <c r="AH3" s="1">
        <v>2520</v>
      </c>
    </row>
    <row r="4" spans="1:34" x14ac:dyDescent="0.3">
      <c r="A4" t="s">
        <v>34</v>
      </c>
      <c r="B4">
        <v>60</v>
      </c>
      <c r="C4" t="s">
        <v>35</v>
      </c>
      <c r="D4" t="s">
        <v>36</v>
      </c>
      <c r="E4" t="s">
        <v>37</v>
      </c>
      <c r="F4">
        <v>205</v>
      </c>
      <c r="G4" t="s">
        <v>36</v>
      </c>
      <c r="H4">
        <v>297</v>
      </c>
      <c r="I4" t="s">
        <v>38</v>
      </c>
      <c r="J4" t="s">
        <v>39</v>
      </c>
      <c r="M4" t="s">
        <v>40</v>
      </c>
      <c r="N4" t="s">
        <v>41</v>
      </c>
      <c r="O4" t="s">
        <v>42</v>
      </c>
      <c r="P4" t="s">
        <v>43</v>
      </c>
      <c r="Q4" t="s">
        <v>44</v>
      </c>
      <c r="R4" t="s">
        <v>45</v>
      </c>
      <c r="S4" t="s">
        <v>45</v>
      </c>
      <c r="T4" t="s">
        <v>46</v>
      </c>
      <c r="U4" t="s">
        <v>54</v>
      </c>
      <c r="V4" t="s">
        <v>48</v>
      </c>
      <c r="W4" t="s">
        <v>49</v>
      </c>
      <c r="X4" t="s">
        <v>50</v>
      </c>
      <c r="Y4" t="s">
        <v>51</v>
      </c>
      <c r="Z4">
        <v>990</v>
      </c>
      <c r="AA4" t="s">
        <v>52</v>
      </c>
      <c r="AB4" s="1">
        <v>5600</v>
      </c>
      <c r="AC4" s="1">
        <v>0</v>
      </c>
      <c r="AD4" s="1">
        <v>20</v>
      </c>
      <c r="AE4" s="1">
        <v>0</v>
      </c>
      <c r="AF4" s="1">
        <v>0</v>
      </c>
      <c r="AG4" s="1">
        <v>4480</v>
      </c>
      <c r="AH4" s="1">
        <v>1120</v>
      </c>
    </row>
    <row r="5" spans="1:34" x14ac:dyDescent="0.3">
      <c r="A5" t="s">
        <v>34</v>
      </c>
      <c r="B5">
        <v>60</v>
      </c>
      <c r="C5" t="s">
        <v>35</v>
      </c>
      <c r="D5" t="s">
        <v>36</v>
      </c>
      <c r="E5" t="s">
        <v>37</v>
      </c>
      <c r="F5">
        <v>205</v>
      </c>
      <c r="G5" t="s">
        <v>36</v>
      </c>
      <c r="H5">
        <v>297</v>
      </c>
      <c r="I5" t="s">
        <v>38</v>
      </c>
      <c r="J5" t="s">
        <v>39</v>
      </c>
      <c r="M5" t="s">
        <v>40</v>
      </c>
      <c r="N5" t="s">
        <v>41</v>
      </c>
      <c r="O5" t="s">
        <v>42</v>
      </c>
      <c r="P5" t="s">
        <v>43</v>
      </c>
      <c r="Q5" t="s">
        <v>44</v>
      </c>
      <c r="R5" t="s">
        <v>45</v>
      </c>
      <c r="S5" t="s">
        <v>45</v>
      </c>
      <c r="T5" t="s">
        <v>46</v>
      </c>
      <c r="U5" t="s">
        <v>55</v>
      </c>
      <c r="V5" t="s">
        <v>48</v>
      </c>
      <c r="W5" t="s">
        <v>49</v>
      </c>
      <c r="X5" t="s">
        <v>50</v>
      </c>
      <c r="Y5" t="s">
        <v>51</v>
      </c>
      <c r="Z5">
        <v>990</v>
      </c>
      <c r="AA5" t="s">
        <v>52</v>
      </c>
      <c r="AB5" s="1">
        <v>2800</v>
      </c>
      <c r="AC5" s="1">
        <v>0</v>
      </c>
      <c r="AD5" s="1">
        <v>20</v>
      </c>
      <c r="AE5" s="1">
        <v>0</v>
      </c>
      <c r="AF5" s="1">
        <v>0</v>
      </c>
      <c r="AG5" s="1">
        <v>2240</v>
      </c>
      <c r="AH5" s="1">
        <v>560</v>
      </c>
    </row>
    <row r="6" spans="1:34" x14ac:dyDescent="0.3">
      <c r="A6" t="s">
        <v>34</v>
      </c>
      <c r="B6">
        <v>60</v>
      </c>
      <c r="C6" t="s">
        <v>35</v>
      </c>
      <c r="D6" t="s">
        <v>36</v>
      </c>
      <c r="E6" t="s">
        <v>37</v>
      </c>
      <c r="F6">
        <v>205</v>
      </c>
      <c r="G6" t="s">
        <v>36</v>
      </c>
      <c r="H6">
        <v>297</v>
      </c>
      <c r="I6" t="s">
        <v>38</v>
      </c>
      <c r="J6" t="s">
        <v>39</v>
      </c>
      <c r="M6" t="s">
        <v>40</v>
      </c>
      <c r="N6" t="s">
        <v>41</v>
      </c>
      <c r="O6" t="s">
        <v>42</v>
      </c>
      <c r="P6" t="s">
        <v>43</v>
      </c>
      <c r="Q6" t="s">
        <v>44</v>
      </c>
      <c r="R6" t="s">
        <v>45</v>
      </c>
      <c r="S6" t="s">
        <v>45</v>
      </c>
      <c r="T6" t="s">
        <v>46</v>
      </c>
      <c r="U6" t="s">
        <v>56</v>
      </c>
      <c r="V6" t="s">
        <v>48</v>
      </c>
      <c r="W6" t="s">
        <v>49</v>
      </c>
      <c r="X6" t="s">
        <v>50</v>
      </c>
      <c r="Y6" t="s">
        <v>51</v>
      </c>
      <c r="Z6">
        <v>990</v>
      </c>
      <c r="AA6" t="s">
        <v>52</v>
      </c>
      <c r="AB6" s="1">
        <v>8400</v>
      </c>
      <c r="AC6" s="1">
        <v>0</v>
      </c>
      <c r="AD6" s="1">
        <v>20</v>
      </c>
      <c r="AE6" s="1">
        <v>1960</v>
      </c>
      <c r="AF6" s="1">
        <v>0</v>
      </c>
      <c r="AG6" s="1">
        <v>4760</v>
      </c>
      <c r="AH6" s="1">
        <v>1680</v>
      </c>
    </row>
    <row r="7" spans="1:34" x14ac:dyDescent="0.3">
      <c r="A7" t="s">
        <v>34</v>
      </c>
      <c r="B7">
        <v>60</v>
      </c>
      <c r="C7" t="s">
        <v>35</v>
      </c>
      <c r="D7" t="s">
        <v>36</v>
      </c>
      <c r="E7" t="s">
        <v>37</v>
      </c>
      <c r="F7">
        <v>205</v>
      </c>
      <c r="G7" t="s">
        <v>36</v>
      </c>
      <c r="H7">
        <v>297</v>
      </c>
      <c r="I7" t="s">
        <v>38</v>
      </c>
      <c r="J7" t="s">
        <v>39</v>
      </c>
      <c r="M7" t="s">
        <v>40</v>
      </c>
      <c r="N7" t="s">
        <v>41</v>
      </c>
      <c r="O7" t="s">
        <v>42</v>
      </c>
      <c r="P7" t="s">
        <v>43</v>
      </c>
      <c r="Q7" t="s">
        <v>44</v>
      </c>
      <c r="R7" t="s">
        <v>45</v>
      </c>
      <c r="S7" t="s">
        <v>45</v>
      </c>
      <c r="T7" t="s">
        <v>46</v>
      </c>
      <c r="U7" t="s">
        <v>57</v>
      </c>
      <c r="V7" t="s">
        <v>48</v>
      </c>
      <c r="W7" t="s">
        <v>49</v>
      </c>
      <c r="X7" t="s">
        <v>50</v>
      </c>
      <c r="Y7" t="s">
        <v>51</v>
      </c>
      <c r="Z7">
        <v>990</v>
      </c>
      <c r="AA7" t="s">
        <v>52</v>
      </c>
      <c r="AB7" s="1">
        <v>2500</v>
      </c>
      <c r="AC7" s="1">
        <v>0</v>
      </c>
      <c r="AD7" s="1">
        <v>20</v>
      </c>
      <c r="AE7" s="1">
        <v>0</v>
      </c>
      <c r="AF7" s="1">
        <v>0</v>
      </c>
      <c r="AG7" s="1">
        <v>2000</v>
      </c>
      <c r="AH7" s="1">
        <v>500</v>
      </c>
    </row>
    <row r="8" spans="1:34" x14ac:dyDescent="0.3">
      <c r="A8" t="s">
        <v>34</v>
      </c>
      <c r="B8">
        <v>60</v>
      </c>
      <c r="C8" t="s">
        <v>35</v>
      </c>
      <c r="D8" t="s">
        <v>36</v>
      </c>
      <c r="E8" t="s">
        <v>37</v>
      </c>
      <c r="F8">
        <v>205</v>
      </c>
      <c r="G8" t="s">
        <v>36</v>
      </c>
      <c r="H8">
        <v>297</v>
      </c>
      <c r="I8" t="s">
        <v>38</v>
      </c>
      <c r="J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45</v>
      </c>
      <c r="T8" t="s">
        <v>46</v>
      </c>
      <c r="U8" t="s">
        <v>58</v>
      </c>
      <c r="V8" t="s">
        <v>48</v>
      </c>
      <c r="W8" t="s">
        <v>49</v>
      </c>
      <c r="X8" t="s">
        <v>50</v>
      </c>
      <c r="Y8" t="s">
        <v>51</v>
      </c>
      <c r="Z8">
        <v>990</v>
      </c>
      <c r="AA8" t="s">
        <v>52</v>
      </c>
      <c r="AB8" s="1">
        <v>7000</v>
      </c>
      <c r="AC8" s="1">
        <v>0</v>
      </c>
      <c r="AD8" s="1">
        <v>20</v>
      </c>
      <c r="AE8" s="1">
        <v>0</v>
      </c>
      <c r="AF8" s="1">
        <v>0</v>
      </c>
      <c r="AG8" s="1">
        <v>5600</v>
      </c>
      <c r="AH8" s="1">
        <v>1400</v>
      </c>
    </row>
    <row r="9" spans="1:34" x14ac:dyDescent="0.3">
      <c r="A9" t="s">
        <v>34</v>
      </c>
      <c r="B9">
        <v>60</v>
      </c>
      <c r="C9" t="s">
        <v>35</v>
      </c>
      <c r="D9" t="s">
        <v>36</v>
      </c>
      <c r="E9" t="s">
        <v>37</v>
      </c>
      <c r="F9">
        <v>205</v>
      </c>
      <c r="G9" t="s">
        <v>36</v>
      </c>
      <c r="H9">
        <v>297</v>
      </c>
      <c r="I9" t="s">
        <v>38</v>
      </c>
      <c r="J9" t="s">
        <v>39</v>
      </c>
      <c r="M9" t="s">
        <v>40</v>
      </c>
      <c r="N9" t="s">
        <v>41</v>
      </c>
      <c r="O9" t="s">
        <v>42</v>
      </c>
      <c r="P9" t="s">
        <v>43</v>
      </c>
      <c r="Q9" t="s">
        <v>44</v>
      </c>
      <c r="R9" t="s">
        <v>45</v>
      </c>
      <c r="S9" t="s">
        <v>45</v>
      </c>
      <c r="T9" t="s">
        <v>59</v>
      </c>
      <c r="U9" t="s">
        <v>60</v>
      </c>
      <c r="V9" t="s">
        <v>48</v>
      </c>
      <c r="W9" t="s">
        <v>49</v>
      </c>
      <c r="X9" t="s">
        <v>50</v>
      </c>
      <c r="Y9" t="s">
        <v>51</v>
      </c>
      <c r="Z9">
        <v>990</v>
      </c>
      <c r="AA9" t="s">
        <v>52</v>
      </c>
      <c r="AB9" s="1">
        <v>0</v>
      </c>
      <c r="AC9" s="1">
        <v>0</v>
      </c>
      <c r="AD9" s="1">
        <v>20</v>
      </c>
      <c r="AE9" s="1">
        <v>0</v>
      </c>
      <c r="AF9" s="1">
        <v>0</v>
      </c>
      <c r="AG9" s="1">
        <v>0</v>
      </c>
      <c r="AH9" s="1">
        <v>0</v>
      </c>
    </row>
    <row r="10" spans="1:34" x14ac:dyDescent="0.3">
      <c r="AB10" s="1">
        <f>SUM(AB2:AB9)</f>
        <v>41700</v>
      </c>
      <c r="AC10" s="1">
        <f>SUM(AC2:AC9)</f>
        <v>0</v>
      </c>
      <c r="AD10" s="1">
        <f>SUM(AD2:AD9)</f>
        <v>160</v>
      </c>
      <c r="AE10" s="1">
        <f>SUM(AE2:AE9)</f>
        <v>1960</v>
      </c>
      <c r="AF10" s="1">
        <f>SUM(AF2:AF9)</f>
        <v>0</v>
      </c>
      <c r="AG10" s="1">
        <f>SUM(AG2:AG9)</f>
        <v>31400</v>
      </c>
      <c r="AH10" s="1">
        <f>SUM(AH2:AH9)</f>
        <v>8340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Marc</cp:lastModifiedBy>
  <dcterms:created xsi:type="dcterms:W3CDTF">2023-03-09T23:59:38Z</dcterms:created>
  <dcterms:modified xsi:type="dcterms:W3CDTF">2023-03-10T00:06:52Z</dcterms:modified>
  <cp:category/>
</cp:coreProperties>
</file>