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3/DEFINITIFS/FEVRIER/DETAIL SINISTRE FEVRIER/"/>
    </mc:Choice>
  </mc:AlternateContent>
  <xr:revisionPtr revIDLastSave="1" documentId="8_{9D45226A-AC08-4C75-9F51-7F279658048B}" xr6:coauthVersionLast="47" xr6:coauthVersionMax="47" xr10:uidLastSave="{202605CF-F6AD-484C-BA2B-33504D0929E3}"/>
  <bookViews>
    <workbookView xWindow="-108" yWindow="-108" windowWidth="23256" windowHeight="12456" xr2:uid="{00000000-000D-0000-FFFF-FFFF00000000}"/>
  </bookViews>
  <sheets>
    <sheet name="ETATS PERSONNALIS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4" i="1" l="1"/>
  <c r="AD14" i="1"/>
  <c r="AF14" i="1"/>
  <c r="AG14" i="1"/>
  <c r="AH14" i="1"/>
  <c r="AI14" i="1"/>
</calcChain>
</file>

<file path=xl/sharedStrings.xml><?xml version="1.0" encoding="utf-8"?>
<sst xmlns="http://schemas.openxmlformats.org/spreadsheetml/2006/main" count="293" uniqueCount="111">
  <si>
    <t>DateCloture</t>
  </si>
  <si>
    <t>Numero</t>
  </si>
  <si>
    <t>CodGar</t>
  </si>
  <si>
    <t>Garant</t>
  </si>
  <si>
    <t>Souscripteur</t>
  </si>
  <si>
    <t>N</t>
  </si>
  <si>
    <t>Police</t>
  </si>
  <si>
    <t>codeCollege</t>
  </si>
  <si>
    <t>College</t>
  </si>
  <si>
    <t>MatriculeP</t>
  </si>
  <si>
    <t>Matric</t>
  </si>
  <si>
    <t>SouscP</t>
  </si>
  <si>
    <t>Patient</t>
  </si>
  <si>
    <t>Statut</t>
  </si>
  <si>
    <t>dateNaissance</t>
  </si>
  <si>
    <t>MatriculeA</t>
  </si>
  <si>
    <t>Assure</t>
  </si>
  <si>
    <t>centreExecutant</t>
  </si>
  <si>
    <t>centrePrescripteur</t>
  </si>
  <si>
    <t>Prestations</t>
  </si>
  <si>
    <t>codeActe</t>
  </si>
  <si>
    <t>Actes</t>
  </si>
  <si>
    <t>Medecin</t>
  </si>
  <si>
    <t>DatedeSoins</t>
  </si>
  <si>
    <t>CodeTypeAffection</t>
  </si>
  <si>
    <t>TypeAffection</t>
  </si>
  <si>
    <t>codeAffection</t>
  </si>
  <si>
    <t>TypePrestation</t>
  </si>
  <si>
    <t>Reclamé</t>
  </si>
  <si>
    <t>BaseRemboursement</t>
  </si>
  <si>
    <t>tm</t>
  </si>
  <si>
    <t>MontantExclus</t>
  </si>
  <si>
    <t>depassement</t>
  </si>
  <si>
    <t>Remboursé</t>
  </si>
  <si>
    <t>partPatient</t>
  </si>
  <si>
    <t>02/2023</t>
  </si>
  <si>
    <t>PLNS</t>
  </si>
  <si>
    <t>PROGRAMME NATIONAL DE LUTTE CONTRE LE SIDA</t>
  </si>
  <si>
    <t xml:space="preserve">PROGRAMME NATIONAL DE LUTTE CONTRE LE SIDA (PNLS) </t>
  </si>
  <si>
    <t>COLLEGE 90% CI - PNLS</t>
  </si>
  <si>
    <t>0258000201</t>
  </si>
  <si>
    <t>LAURENTGNONNOUHE PATRICE</t>
  </si>
  <si>
    <t>A</t>
  </si>
  <si>
    <t>1970-01-01</t>
  </si>
  <si>
    <t>02580002</t>
  </si>
  <si>
    <t>POLYCLINIQUE DES 2 PLATEAUX</t>
  </si>
  <si>
    <t>BIOLOGIE</t>
  </si>
  <si>
    <t>AC0001371</t>
  </si>
  <si>
    <t>G E(GOUTTE EPAISSE)</t>
  </si>
  <si>
    <t>N'GORAN KOUADJA ERIC</t>
  </si>
  <si>
    <t>2023-02-20</t>
  </si>
  <si>
    <t>PARASITO</t>
  </si>
  <si>
    <t>TP</t>
  </si>
  <si>
    <t>LB636</t>
  </si>
  <si>
    <t>NUMERATION FORMULE SANGUINE (NFS)</t>
  </si>
  <si>
    <t>PHARMACIE LATRILLE</t>
  </si>
  <si>
    <t>PHARMACIE</t>
  </si>
  <si>
    <t>PH</t>
  </si>
  <si>
    <t>PHARMACIE USUELLE</t>
  </si>
  <si>
    <t>CONSULTATION</t>
  </si>
  <si>
    <t>C</t>
  </si>
  <si>
    <t>CONSULTATION GENERALISTE</t>
  </si>
  <si>
    <t>PPB</t>
  </si>
  <si>
    <t xml:space="preserve">PRELEVEMENT SANGUIN </t>
  </si>
  <si>
    <t>0258000301</t>
  </si>
  <si>
    <t>KANGAHJEANNE CHANTAL G.</t>
  </si>
  <si>
    <t>1969-03-12</t>
  </si>
  <si>
    <t>02580003</t>
  </si>
  <si>
    <t>KANGAH.JEANNE CHANTAL G.</t>
  </si>
  <si>
    <t>PHARMACIE DU LONGCHAMPS</t>
  </si>
  <si>
    <t>HOPITAL MERE ENFANT DOMINIQUE OUATTARA</t>
  </si>
  <si>
    <t>OUATTARA NEE TRAORE AISSATA</t>
  </si>
  <si>
    <t>2023-02-21</t>
  </si>
  <si>
    <t>02</t>
  </si>
  <si>
    <t>CARDIO</t>
  </si>
  <si>
    <t>0258001401</t>
  </si>
  <si>
    <t>COULIBALYMEBOUHOMAN</t>
  </si>
  <si>
    <t>1980-09-25</t>
  </si>
  <si>
    <t>02580014</t>
  </si>
  <si>
    <t>PHARMACIE DE LA CASERNE</t>
  </si>
  <si>
    <t>CLINIQUE MEDICALE TRADE CENTER</t>
  </si>
  <si>
    <t>BEKOIN BLANCHE</t>
  </si>
  <si>
    <t>2023-02-15</t>
  </si>
  <si>
    <t>OPHTALMO</t>
  </si>
  <si>
    <t>CS</t>
  </si>
  <si>
    <t>CONSULTATION SPECIALISTE</t>
  </si>
  <si>
    <t>0258000302</t>
  </si>
  <si>
    <t>KANGAHMALAN GRACE-E N.</t>
  </si>
  <si>
    <t>E</t>
  </si>
  <si>
    <t>2004-02-11</t>
  </si>
  <si>
    <t>KOFFI N'GORAN JUSTIN</t>
  </si>
  <si>
    <t>2023-02-17</t>
  </si>
  <si>
    <t>01</t>
  </si>
  <si>
    <t>AUTRES</t>
  </si>
  <si>
    <t>A00000003</t>
  </si>
  <si>
    <t>CONSULTATION GRATUITE</t>
  </si>
  <si>
    <t>DENTISTERIE</t>
  </si>
  <si>
    <t>DSC215</t>
  </si>
  <si>
    <t>COMPOSITE - CAVITE 2 FACES</t>
  </si>
  <si>
    <t>0258000602</t>
  </si>
  <si>
    <t>ASSAFOUAA. CAROLINE</t>
  </si>
  <si>
    <t>1976-01-01</t>
  </si>
  <si>
    <t>02580006</t>
  </si>
  <si>
    <t>KODJOEZOUA</t>
  </si>
  <si>
    <t>PHARMACIE DE LA CITE VERTE</t>
  </si>
  <si>
    <t>CLINIQUE MEDICALE SAINTE MARIE ( YOPOUGON )</t>
  </si>
  <si>
    <t>VARLET CHARLES ALBERT KOUASSI</t>
  </si>
  <si>
    <t>2023-02-08</t>
  </si>
  <si>
    <t>08</t>
  </si>
  <si>
    <t>INFECTIEUX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</si>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</sst>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14"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B50EAA-1C62-4BED-A999-07B3C8A26335}" name="Tableau1" displayName="Tableau1" ref="A1:AI14" totalsRowCount="1">
  <autoFilter ref="A1:AI13" xr:uid="{6EB50EAA-1C62-4BED-A999-07B3C8A26335}"/>
  <tableColumns count="35">
    <tableColumn id="1" xr3:uid="{3C599968-5AC6-4119-B4F6-DFDA9E0AB577}" name="DateCloture"/>
    <tableColumn id="2" xr3:uid="{D636686E-7260-48AB-A333-C8B17B331C67}" name="Numero"/>
    <tableColumn id="3" xr3:uid="{A031FDB7-B7EC-4E4E-88F9-32BF2B3CFACE}" name="CodGar"/>
    <tableColumn id="4" xr3:uid="{B4A82E70-FD3E-4D42-887F-F7ED598286EF}" name="Garant"/>
    <tableColumn id="5" xr3:uid="{35CD86EE-3043-44A6-BAB5-8F4DA5B8E7E1}" name="Souscripteur"/>
    <tableColumn id="6" xr3:uid="{A60EE610-AB01-45CE-A6BE-51D0518B3DFD}" name="N"/>
    <tableColumn id="7" xr3:uid="{F202B6C4-D0FB-4455-9CF3-D0745EA18403}" name="Police"/>
    <tableColumn id="8" xr3:uid="{A413D4CC-E314-42B5-A1B6-5DE3D1E0FD5B}" name="codeCollege"/>
    <tableColumn id="9" xr3:uid="{DB63E2CE-468A-4B46-A32D-82652F54B774}" name="College"/>
    <tableColumn id="10" xr3:uid="{8CA1B003-7881-46F8-90F7-2F14DA935D93}" name="MatriculeP"/>
    <tableColumn id="11" xr3:uid="{0100ACAF-6DE5-40D1-A4F4-646D34DAF0C5}" name="Matric"/>
    <tableColumn id="12" xr3:uid="{F5C1A19F-7586-456C-B4CD-566E0716F4F3}" name="SouscP"/>
    <tableColumn id="13" xr3:uid="{ED39E0CA-7503-4DE9-B966-12D8D60150CD}" name="Patient"/>
    <tableColumn id="14" xr3:uid="{C4C2EEA4-64FA-4EAE-BDE2-5D8995915F6B}" name="Statut"/>
    <tableColumn id="15" xr3:uid="{16C8267B-3FDA-4A90-A792-4A668DCF2794}" name="dateNaissance"/>
    <tableColumn id="16" xr3:uid="{C6ADCA58-63E6-4D71-BA0C-6B5F4549AF00}" name="MatriculeA"/>
    <tableColumn id="17" xr3:uid="{B3FA96FA-9A43-4805-89C4-4F5056A938E4}" name="Assure"/>
    <tableColumn id="18" xr3:uid="{6A7E80C9-100E-401B-83AA-D1FF0374952E}" name="centreExecutant"/>
    <tableColumn id="19" xr3:uid="{234FC1BC-4BB6-41F4-9C2B-DCA244E186AF}" name="centrePrescripteur"/>
    <tableColumn id="20" xr3:uid="{CBDA19FD-EDA4-4041-A807-E60B51A99A4A}" name="Prestations"/>
    <tableColumn id="21" xr3:uid="{1AF8728A-ABF7-4650-BF53-EDEEFC918571}" name="codeActe"/>
    <tableColumn id="22" xr3:uid="{AF64FF90-FD32-4A30-A463-2E2D6C42E205}" name="Actes"/>
    <tableColumn id="23" xr3:uid="{A800C883-2300-4A82-8E13-D271EEA252CC}" name="Medecin"/>
    <tableColumn id="24" xr3:uid="{C417DCCD-E1A9-47EE-9569-FFE0BBF4AE58}" name="DatedeSoins"/>
    <tableColumn id="25" xr3:uid="{08A93D07-1001-40DE-AB07-74E34FE9EA42}" name="CodeTypeAffection"/>
    <tableColumn id="26" xr3:uid="{BE1990F4-5073-4CC3-875F-DCB28B52DD69}" name="TypeAffection"/>
    <tableColumn id="27" xr3:uid="{41414C55-3C26-4887-A7AF-8D1F0E4AD959}" name="codeAffection"/>
    <tableColumn id="28" xr3:uid="{C5D59B07-72AD-4917-B20B-42766D91D849}" name="TypePrestation"/>
    <tableColumn id="29" xr3:uid="{68FFDD87-4B30-47A4-AEF0-E776D05B998C}" name="Reclamé" totalsRowFunction="custom" dataDxfId="13" totalsRowDxfId="6">
      <totalsRowFormula>SUM(AC2:AC13)</totalsRowFormula>
    </tableColumn>
    <tableColumn id="30" xr3:uid="{9CAC81C3-3452-4DE3-84DE-3C45B7A8881F}" name="BaseRemboursement" totalsRowFunction="custom" dataDxfId="12" totalsRowDxfId="5">
      <totalsRowFormula>SUM(AD2:AD13)</totalsRowFormula>
    </tableColumn>
    <tableColumn id="31" xr3:uid="{D4368829-24D5-4E1E-98D0-D9A52F49D2C0}" name="tm" totalsRowLabel=" -   " dataDxfId="11" totalsRowDxfId="4"/>
    <tableColumn id="32" xr3:uid="{B720D7CA-5E2D-4740-BA28-5D5DF3228A0F}" name="MontantExclus" totalsRowFunction="custom" dataDxfId="10" totalsRowDxfId="3">
      <totalsRowFormula>SUM(AF2:AF13)</totalsRowFormula>
    </tableColumn>
    <tableColumn id="33" xr3:uid="{A7094660-4736-4DC2-8311-D32BA60AFCFA}" name="depassement" totalsRowFunction="custom" dataDxfId="9" totalsRowDxfId="2">
      <totalsRowFormula>SUM(AG2:AG13)</totalsRowFormula>
    </tableColumn>
    <tableColumn id="34" xr3:uid="{E76B29D5-B2E8-493A-809B-74623B26BB28}" name="Remboursé" totalsRowFunction="custom" dataDxfId="8" totalsRowDxfId="1">
      <totalsRowFormula>SUM(AH2:AH13)</totalsRowFormula>
    </tableColumn>
    <tableColumn id="35" xr3:uid="{2F251EBE-B497-4B4B-82EE-B89071296B38}" name="partPatient" totalsRowFunction="custom" dataDxfId="7" totalsRowDxfId="0">
      <totalsRowFormula>SUM(AI2:AI13)</totalsRow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4"/>
  <sheetViews>
    <sheetView tabSelected="1" topLeftCell="U1" workbookViewId="0">
      <selection activeCell="AF7" sqref="AF7"/>
    </sheetView>
  </sheetViews>
  <sheetFormatPr baseColWidth="10" defaultColWidth="8.88671875" defaultRowHeight="14.4" x14ac:dyDescent="0.3"/>
  <cols>
    <col min="1" max="1" width="12.88671875" customWidth="1"/>
    <col min="2" max="2" width="9.77734375" customWidth="1"/>
    <col min="3" max="3" width="9.109375" customWidth="1"/>
    <col min="5" max="5" width="13.44140625" customWidth="1"/>
    <col min="8" max="8" width="13.109375" customWidth="1"/>
    <col min="9" max="9" width="9" customWidth="1"/>
    <col min="10" max="10" width="12" customWidth="1"/>
    <col min="15" max="15" width="15" customWidth="1"/>
    <col min="16" max="16" width="12.109375" customWidth="1"/>
    <col min="18" max="18" width="16.5546875" customWidth="1"/>
    <col min="19" max="19" width="18.33203125" customWidth="1"/>
    <col min="20" max="20" width="12.21875" customWidth="1"/>
    <col min="21" max="21" width="10.77734375" customWidth="1"/>
    <col min="23" max="23" width="10.21875" customWidth="1"/>
    <col min="24" max="24" width="13.33203125" customWidth="1"/>
    <col min="25" max="25" width="19.109375" customWidth="1"/>
    <col min="26" max="27" width="14.77734375" customWidth="1"/>
    <col min="28" max="28" width="15.5546875" customWidth="1"/>
    <col min="29" max="29" width="10" style="1" customWidth="1"/>
    <col min="30" max="30" width="20.77734375" style="1" customWidth="1"/>
    <col min="31" max="31" width="8.88671875" style="1"/>
    <col min="32" max="32" width="15.44140625" style="1" customWidth="1"/>
    <col min="33" max="33" width="14.109375" style="1" customWidth="1"/>
    <col min="34" max="34" width="12.44140625" style="1" customWidth="1"/>
    <col min="35" max="35" width="12.33203125" style="1" customWidth="1"/>
  </cols>
  <sheetData>
    <row r="1" spans="1:3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3">
      <c r="A2" t="s">
        <v>35</v>
      </c>
      <c r="B2">
        <v>70</v>
      </c>
      <c r="C2" t="s">
        <v>36</v>
      </c>
      <c r="D2" t="s">
        <v>37</v>
      </c>
      <c r="E2" t="s">
        <v>38</v>
      </c>
      <c r="F2">
        <v>258</v>
      </c>
      <c r="G2" t="s">
        <v>38</v>
      </c>
      <c r="H2">
        <v>400</v>
      </c>
      <c r="I2" t="s">
        <v>39</v>
      </c>
      <c r="J2" t="s">
        <v>40</v>
      </c>
      <c r="M2" t="s">
        <v>41</v>
      </c>
      <c r="N2" t="s">
        <v>42</v>
      </c>
      <c r="O2" t="s">
        <v>43</v>
      </c>
      <c r="P2" t="s">
        <v>44</v>
      </c>
      <c r="Q2" t="s">
        <v>41</v>
      </c>
      <c r="R2" t="s">
        <v>45</v>
      </c>
      <c r="S2" t="s">
        <v>45</v>
      </c>
      <c r="T2" t="s">
        <v>46</v>
      </c>
      <c r="U2" t="s">
        <v>47</v>
      </c>
      <c r="V2" t="s">
        <v>48</v>
      </c>
      <c r="W2" t="s">
        <v>49</v>
      </c>
      <c r="X2" t="s">
        <v>50</v>
      </c>
      <c r="Y2">
        <v>15</v>
      </c>
      <c r="Z2" t="s">
        <v>51</v>
      </c>
      <c r="AA2">
        <v>306</v>
      </c>
      <c r="AB2" t="s">
        <v>52</v>
      </c>
      <c r="AC2" s="1">
        <v>7000</v>
      </c>
      <c r="AD2" s="1">
        <v>0</v>
      </c>
      <c r="AE2" s="1">
        <v>10</v>
      </c>
      <c r="AF2" s="1">
        <v>0</v>
      </c>
      <c r="AG2" s="1">
        <v>0</v>
      </c>
      <c r="AH2" s="1">
        <v>6300</v>
      </c>
      <c r="AI2" s="1">
        <v>700</v>
      </c>
    </row>
    <row r="3" spans="1:35" x14ac:dyDescent="0.3">
      <c r="A3" t="s">
        <v>35</v>
      </c>
      <c r="B3">
        <v>70</v>
      </c>
      <c r="C3" t="s">
        <v>36</v>
      </c>
      <c r="D3" t="s">
        <v>37</v>
      </c>
      <c r="E3" t="s">
        <v>38</v>
      </c>
      <c r="F3">
        <v>258</v>
      </c>
      <c r="G3" t="s">
        <v>38</v>
      </c>
      <c r="H3">
        <v>400</v>
      </c>
      <c r="I3" t="s">
        <v>39</v>
      </c>
      <c r="J3" t="s">
        <v>40</v>
      </c>
      <c r="M3" t="s">
        <v>41</v>
      </c>
      <c r="N3" t="s">
        <v>42</v>
      </c>
      <c r="O3" t="s">
        <v>43</v>
      </c>
      <c r="P3" t="s">
        <v>44</v>
      </c>
      <c r="Q3" t="s">
        <v>41</v>
      </c>
      <c r="R3" t="s">
        <v>45</v>
      </c>
      <c r="S3" t="s">
        <v>45</v>
      </c>
      <c r="T3" t="s">
        <v>46</v>
      </c>
      <c r="U3" t="s">
        <v>53</v>
      </c>
      <c r="V3" t="s">
        <v>54</v>
      </c>
      <c r="W3" t="s">
        <v>49</v>
      </c>
      <c r="X3" t="s">
        <v>50</v>
      </c>
      <c r="Y3">
        <v>15</v>
      </c>
      <c r="Z3" t="s">
        <v>51</v>
      </c>
      <c r="AA3">
        <v>306</v>
      </c>
      <c r="AB3" t="s">
        <v>52</v>
      </c>
      <c r="AC3" s="1">
        <v>8400</v>
      </c>
      <c r="AD3" s="1">
        <v>0</v>
      </c>
      <c r="AE3" s="1">
        <v>10</v>
      </c>
      <c r="AF3" s="1">
        <v>0</v>
      </c>
      <c r="AG3" s="1">
        <v>0</v>
      </c>
      <c r="AH3" s="1">
        <v>7560</v>
      </c>
      <c r="AI3" s="1">
        <v>840</v>
      </c>
    </row>
    <row r="4" spans="1:35" x14ac:dyDescent="0.3">
      <c r="A4" t="s">
        <v>35</v>
      </c>
      <c r="B4">
        <v>70</v>
      </c>
      <c r="C4" t="s">
        <v>36</v>
      </c>
      <c r="D4" t="s">
        <v>37</v>
      </c>
      <c r="E4" t="s">
        <v>38</v>
      </c>
      <c r="F4">
        <v>258</v>
      </c>
      <c r="G4" t="s">
        <v>38</v>
      </c>
      <c r="H4">
        <v>400</v>
      </c>
      <c r="I4" t="s">
        <v>39</v>
      </c>
      <c r="J4" t="s">
        <v>40</v>
      </c>
      <c r="M4" t="s">
        <v>41</v>
      </c>
      <c r="N4" t="s">
        <v>42</v>
      </c>
      <c r="O4" t="s">
        <v>43</v>
      </c>
      <c r="P4" t="s">
        <v>44</v>
      </c>
      <c r="Q4" t="s">
        <v>41</v>
      </c>
      <c r="R4" t="s">
        <v>55</v>
      </c>
      <c r="S4" t="s">
        <v>45</v>
      </c>
      <c r="T4" t="s">
        <v>56</v>
      </c>
      <c r="U4" t="s">
        <v>57</v>
      </c>
      <c r="V4" t="s">
        <v>58</v>
      </c>
      <c r="W4" t="s">
        <v>49</v>
      </c>
      <c r="X4" t="s">
        <v>50</v>
      </c>
      <c r="Y4">
        <v>15</v>
      </c>
      <c r="Z4" t="s">
        <v>51</v>
      </c>
      <c r="AA4">
        <v>306</v>
      </c>
      <c r="AB4" t="s">
        <v>52</v>
      </c>
      <c r="AC4" s="1">
        <v>3670</v>
      </c>
      <c r="AD4" s="1">
        <v>0</v>
      </c>
      <c r="AE4" s="1">
        <v>10</v>
      </c>
      <c r="AF4" s="1">
        <v>1</v>
      </c>
      <c r="AG4" s="1">
        <v>0</v>
      </c>
      <c r="AH4" s="1">
        <v>3303</v>
      </c>
      <c r="AI4" s="1">
        <v>366</v>
      </c>
    </row>
    <row r="5" spans="1:35" x14ac:dyDescent="0.3">
      <c r="A5" t="s">
        <v>35</v>
      </c>
      <c r="B5">
        <v>70</v>
      </c>
      <c r="C5" t="s">
        <v>36</v>
      </c>
      <c r="D5" t="s">
        <v>37</v>
      </c>
      <c r="E5" t="s">
        <v>38</v>
      </c>
      <c r="F5">
        <v>258</v>
      </c>
      <c r="G5" t="s">
        <v>38</v>
      </c>
      <c r="H5">
        <v>400</v>
      </c>
      <c r="I5" t="s">
        <v>39</v>
      </c>
      <c r="J5" t="s">
        <v>40</v>
      </c>
      <c r="M5" t="s">
        <v>41</v>
      </c>
      <c r="N5" t="s">
        <v>42</v>
      </c>
      <c r="O5" t="s">
        <v>43</v>
      </c>
      <c r="P5" t="s">
        <v>44</v>
      </c>
      <c r="Q5" t="s">
        <v>41</v>
      </c>
      <c r="R5" t="s">
        <v>45</v>
      </c>
      <c r="S5" t="s">
        <v>45</v>
      </c>
      <c r="T5" t="s">
        <v>59</v>
      </c>
      <c r="U5" t="s">
        <v>60</v>
      </c>
      <c r="V5" t="s">
        <v>61</v>
      </c>
      <c r="W5" t="s">
        <v>49</v>
      </c>
      <c r="X5" t="s">
        <v>50</v>
      </c>
      <c r="Y5">
        <v>15</v>
      </c>
      <c r="Z5" t="s">
        <v>51</v>
      </c>
      <c r="AA5">
        <v>306</v>
      </c>
      <c r="AB5" t="s">
        <v>52</v>
      </c>
      <c r="AC5" s="1">
        <v>12000</v>
      </c>
      <c r="AD5" s="1">
        <v>12000</v>
      </c>
      <c r="AE5" s="1">
        <v>10</v>
      </c>
      <c r="AF5" s="1">
        <v>0</v>
      </c>
      <c r="AG5" s="1">
        <v>0</v>
      </c>
      <c r="AH5" s="1">
        <v>10800</v>
      </c>
      <c r="AI5" s="1">
        <v>1200</v>
      </c>
    </row>
    <row r="6" spans="1:35" x14ac:dyDescent="0.3">
      <c r="A6" t="s">
        <v>35</v>
      </c>
      <c r="B6">
        <v>70</v>
      </c>
      <c r="C6" t="s">
        <v>36</v>
      </c>
      <c r="D6" t="s">
        <v>37</v>
      </c>
      <c r="E6" t="s">
        <v>38</v>
      </c>
      <c r="F6">
        <v>258</v>
      </c>
      <c r="G6" t="s">
        <v>38</v>
      </c>
      <c r="H6">
        <v>400</v>
      </c>
      <c r="I6" t="s">
        <v>39</v>
      </c>
      <c r="J6" t="s">
        <v>40</v>
      </c>
      <c r="M6" t="s">
        <v>41</v>
      </c>
      <c r="N6" t="s">
        <v>42</v>
      </c>
      <c r="O6" t="s">
        <v>43</v>
      </c>
      <c r="P6" t="s">
        <v>44</v>
      </c>
      <c r="Q6" t="s">
        <v>41</v>
      </c>
      <c r="R6" t="s">
        <v>45</v>
      </c>
      <c r="S6" t="s">
        <v>45</v>
      </c>
      <c r="T6" t="s">
        <v>46</v>
      </c>
      <c r="U6" t="s">
        <v>62</v>
      </c>
      <c r="V6" t="s">
        <v>63</v>
      </c>
      <c r="W6" t="s">
        <v>49</v>
      </c>
      <c r="X6" t="s">
        <v>50</v>
      </c>
      <c r="Y6">
        <v>15</v>
      </c>
      <c r="Z6" t="s">
        <v>51</v>
      </c>
      <c r="AA6">
        <v>306</v>
      </c>
      <c r="AB6" t="s">
        <v>52</v>
      </c>
      <c r="AC6" s="1">
        <v>2500</v>
      </c>
      <c r="AD6" s="1">
        <v>0</v>
      </c>
      <c r="AE6" s="1">
        <v>10</v>
      </c>
      <c r="AF6" s="1">
        <v>0</v>
      </c>
      <c r="AG6" s="1">
        <v>0</v>
      </c>
      <c r="AH6" s="1">
        <v>2250</v>
      </c>
      <c r="AI6" s="1">
        <v>250</v>
      </c>
    </row>
    <row r="7" spans="1:35" x14ac:dyDescent="0.3">
      <c r="A7" t="s">
        <v>35</v>
      </c>
      <c r="B7">
        <v>70</v>
      </c>
      <c r="C7" t="s">
        <v>36</v>
      </c>
      <c r="D7" t="s">
        <v>37</v>
      </c>
      <c r="E7" t="s">
        <v>38</v>
      </c>
      <c r="F7">
        <v>258</v>
      </c>
      <c r="G7" t="s">
        <v>38</v>
      </c>
      <c r="H7">
        <v>400</v>
      </c>
      <c r="I7" t="s">
        <v>39</v>
      </c>
      <c r="J7" t="s">
        <v>64</v>
      </c>
      <c r="M7" t="s">
        <v>65</v>
      </c>
      <c r="N7" t="s">
        <v>42</v>
      </c>
      <c r="O7" t="s">
        <v>66</v>
      </c>
      <c r="P7" t="s">
        <v>67</v>
      </c>
      <c r="Q7" t="s">
        <v>68</v>
      </c>
      <c r="R7" t="s">
        <v>69</v>
      </c>
      <c r="S7" t="s">
        <v>70</v>
      </c>
      <c r="T7" t="s">
        <v>56</v>
      </c>
      <c r="U7" t="s">
        <v>57</v>
      </c>
      <c r="V7" t="s">
        <v>58</v>
      </c>
      <c r="W7" t="s">
        <v>71</v>
      </c>
      <c r="X7" t="s">
        <v>72</v>
      </c>
      <c r="Y7" t="s">
        <v>73</v>
      </c>
      <c r="Z7" t="s">
        <v>74</v>
      </c>
      <c r="AA7">
        <v>22</v>
      </c>
      <c r="AB7" t="s">
        <v>52</v>
      </c>
      <c r="AC7" s="1">
        <v>36585</v>
      </c>
      <c r="AD7" s="1">
        <v>0</v>
      </c>
      <c r="AE7" s="1">
        <v>10</v>
      </c>
      <c r="AF7" s="1">
        <v>1</v>
      </c>
      <c r="AG7" s="1">
        <v>0</v>
      </c>
      <c r="AH7" s="1">
        <v>32926</v>
      </c>
      <c r="AI7" s="1">
        <v>3658</v>
      </c>
    </row>
    <row r="8" spans="1:35" x14ac:dyDescent="0.3">
      <c r="A8" t="s">
        <v>35</v>
      </c>
      <c r="B8">
        <v>70</v>
      </c>
      <c r="C8" t="s">
        <v>36</v>
      </c>
      <c r="D8" t="s">
        <v>37</v>
      </c>
      <c r="E8" t="s">
        <v>38</v>
      </c>
      <c r="F8">
        <v>258</v>
      </c>
      <c r="G8" t="s">
        <v>38</v>
      </c>
      <c r="H8">
        <v>400</v>
      </c>
      <c r="I8" t="s">
        <v>39</v>
      </c>
      <c r="J8" t="s">
        <v>75</v>
      </c>
      <c r="M8" t="s">
        <v>76</v>
      </c>
      <c r="N8" t="s">
        <v>42</v>
      </c>
      <c r="O8" t="s">
        <v>77</v>
      </c>
      <c r="P8" t="s">
        <v>78</v>
      </c>
      <c r="Q8" t="s">
        <v>76</v>
      </c>
      <c r="R8" t="s">
        <v>79</v>
      </c>
      <c r="S8" t="s">
        <v>80</v>
      </c>
      <c r="T8" t="s">
        <v>56</v>
      </c>
      <c r="U8" t="s">
        <v>57</v>
      </c>
      <c r="V8" t="s">
        <v>58</v>
      </c>
      <c r="W8" t="s">
        <v>81</v>
      </c>
      <c r="X8" t="s">
        <v>82</v>
      </c>
      <c r="Y8">
        <v>13</v>
      </c>
      <c r="Z8" t="s">
        <v>83</v>
      </c>
      <c r="AA8">
        <v>562</v>
      </c>
      <c r="AB8" t="s">
        <v>52</v>
      </c>
      <c r="AC8" s="1">
        <v>7535</v>
      </c>
      <c r="AD8" s="1">
        <v>0</v>
      </c>
      <c r="AE8" s="1">
        <v>10</v>
      </c>
      <c r="AF8" s="1">
        <v>0</v>
      </c>
      <c r="AG8" s="1">
        <v>0</v>
      </c>
      <c r="AH8" s="1">
        <v>6781</v>
      </c>
      <c r="AI8" s="1">
        <v>754</v>
      </c>
    </row>
    <row r="9" spans="1:35" x14ac:dyDescent="0.3">
      <c r="A9" t="s">
        <v>35</v>
      </c>
      <c r="B9">
        <v>70</v>
      </c>
      <c r="C9" t="s">
        <v>36</v>
      </c>
      <c r="D9" t="s">
        <v>37</v>
      </c>
      <c r="E9" t="s">
        <v>38</v>
      </c>
      <c r="F9">
        <v>258</v>
      </c>
      <c r="G9" t="s">
        <v>38</v>
      </c>
      <c r="H9">
        <v>400</v>
      </c>
      <c r="I9" t="s">
        <v>39</v>
      </c>
      <c r="J9" t="s">
        <v>75</v>
      </c>
      <c r="M9" t="s">
        <v>76</v>
      </c>
      <c r="N9" t="s">
        <v>42</v>
      </c>
      <c r="O9" t="s">
        <v>77</v>
      </c>
      <c r="P9" t="s">
        <v>78</v>
      </c>
      <c r="Q9" t="s">
        <v>76</v>
      </c>
      <c r="R9" t="s">
        <v>80</v>
      </c>
      <c r="S9" t="s">
        <v>80</v>
      </c>
      <c r="T9" t="s">
        <v>59</v>
      </c>
      <c r="U9" t="s">
        <v>84</v>
      </c>
      <c r="V9" t="s">
        <v>85</v>
      </c>
      <c r="W9" t="s">
        <v>81</v>
      </c>
      <c r="X9" t="s">
        <v>82</v>
      </c>
      <c r="Y9">
        <v>13</v>
      </c>
      <c r="Z9" t="s">
        <v>83</v>
      </c>
      <c r="AA9">
        <v>562</v>
      </c>
      <c r="AB9" t="s">
        <v>52</v>
      </c>
      <c r="AC9" s="1">
        <v>14000</v>
      </c>
      <c r="AD9" s="1">
        <v>14000</v>
      </c>
      <c r="AE9" s="1">
        <v>10</v>
      </c>
      <c r="AF9" s="1">
        <v>0</v>
      </c>
      <c r="AG9" s="1">
        <v>0</v>
      </c>
      <c r="AH9" s="1">
        <v>12600</v>
      </c>
      <c r="AI9" s="1">
        <v>1400</v>
      </c>
    </row>
    <row r="10" spans="1:35" x14ac:dyDescent="0.3">
      <c r="A10" t="s">
        <v>35</v>
      </c>
      <c r="B10">
        <v>70</v>
      </c>
      <c r="C10" t="s">
        <v>36</v>
      </c>
      <c r="D10" t="s">
        <v>37</v>
      </c>
      <c r="E10" t="s">
        <v>38</v>
      </c>
      <c r="F10">
        <v>258</v>
      </c>
      <c r="G10" t="s">
        <v>38</v>
      </c>
      <c r="H10">
        <v>400</v>
      </c>
      <c r="I10" t="s">
        <v>39</v>
      </c>
      <c r="J10" t="s">
        <v>86</v>
      </c>
      <c r="M10" t="s">
        <v>87</v>
      </c>
      <c r="N10" t="s">
        <v>88</v>
      </c>
      <c r="O10" t="s">
        <v>89</v>
      </c>
      <c r="P10" t="s">
        <v>67</v>
      </c>
      <c r="Q10" t="s">
        <v>68</v>
      </c>
      <c r="R10" t="s">
        <v>70</v>
      </c>
      <c r="S10" t="s">
        <v>70</v>
      </c>
      <c r="T10" t="s">
        <v>59</v>
      </c>
      <c r="U10" t="s">
        <v>84</v>
      </c>
      <c r="V10" t="s">
        <v>85</v>
      </c>
      <c r="W10" t="s">
        <v>90</v>
      </c>
      <c r="X10" t="s">
        <v>91</v>
      </c>
      <c r="Y10" t="s">
        <v>92</v>
      </c>
      <c r="Z10" t="s">
        <v>93</v>
      </c>
      <c r="AA10">
        <v>990</v>
      </c>
      <c r="AB10" t="s">
        <v>52</v>
      </c>
      <c r="AC10" s="1">
        <v>12000</v>
      </c>
      <c r="AD10" s="1">
        <v>12000</v>
      </c>
      <c r="AE10" s="1">
        <v>10</v>
      </c>
      <c r="AF10" s="1">
        <v>0</v>
      </c>
      <c r="AG10" s="1">
        <v>0</v>
      </c>
      <c r="AH10" s="1">
        <v>10800</v>
      </c>
      <c r="AI10" s="1">
        <v>1200</v>
      </c>
    </row>
    <row r="11" spans="1:35" x14ac:dyDescent="0.3">
      <c r="A11" t="s">
        <v>35</v>
      </c>
      <c r="B11">
        <v>70</v>
      </c>
      <c r="C11" t="s">
        <v>36</v>
      </c>
      <c r="D11" t="s">
        <v>37</v>
      </c>
      <c r="E11" t="s">
        <v>38</v>
      </c>
      <c r="F11">
        <v>258</v>
      </c>
      <c r="G11" t="s">
        <v>38</v>
      </c>
      <c r="H11">
        <v>400</v>
      </c>
      <c r="I11" t="s">
        <v>39</v>
      </c>
      <c r="J11" t="s">
        <v>86</v>
      </c>
      <c r="M11" t="s">
        <v>87</v>
      </c>
      <c r="N11" t="s">
        <v>88</v>
      </c>
      <c r="O11" t="s">
        <v>89</v>
      </c>
      <c r="P11" t="s">
        <v>67</v>
      </c>
      <c r="Q11" t="s">
        <v>68</v>
      </c>
      <c r="R11" t="s">
        <v>70</v>
      </c>
      <c r="S11" t="s">
        <v>70</v>
      </c>
      <c r="T11" t="s">
        <v>59</v>
      </c>
      <c r="U11" t="s">
        <v>94</v>
      </c>
      <c r="V11" t="s">
        <v>95</v>
      </c>
      <c r="W11" t="s">
        <v>90</v>
      </c>
      <c r="X11" t="s">
        <v>72</v>
      </c>
      <c r="Y11" t="s">
        <v>92</v>
      </c>
      <c r="Z11" t="s">
        <v>93</v>
      </c>
      <c r="AA11">
        <v>990</v>
      </c>
      <c r="AB11" t="s">
        <v>52</v>
      </c>
      <c r="AC11" s="1">
        <v>0</v>
      </c>
      <c r="AD11" s="1">
        <v>0</v>
      </c>
      <c r="AE11" s="1">
        <v>10</v>
      </c>
      <c r="AF11" s="1">
        <v>0</v>
      </c>
      <c r="AG11" s="1">
        <v>0</v>
      </c>
      <c r="AH11" s="1">
        <v>0</v>
      </c>
      <c r="AI11" s="1">
        <v>0</v>
      </c>
    </row>
    <row r="12" spans="1:35" x14ac:dyDescent="0.3">
      <c r="A12" t="s">
        <v>35</v>
      </c>
      <c r="B12">
        <v>70</v>
      </c>
      <c r="C12" t="s">
        <v>36</v>
      </c>
      <c r="D12" t="s">
        <v>37</v>
      </c>
      <c r="E12" t="s">
        <v>38</v>
      </c>
      <c r="F12">
        <v>258</v>
      </c>
      <c r="G12" t="s">
        <v>38</v>
      </c>
      <c r="H12">
        <v>400</v>
      </c>
      <c r="I12" t="s">
        <v>39</v>
      </c>
      <c r="J12" t="s">
        <v>86</v>
      </c>
      <c r="M12" t="s">
        <v>87</v>
      </c>
      <c r="N12" t="s">
        <v>88</v>
      </c>
      <c r="O12" t="s">
        <v>89</v>
      </c>
      <c r="P12" t="s">
        <v>67</v>
      </c>
      <c r="Q12" t="s">
        <v>68</v>
      </c>
      <c r="R12" t="s">
        <v>70</v>
      </c>
      <c r="S12" t="s">
        <v>70</v>
      </c>
      <c r="T12" t="s">
        <v>96</v>
      </c>
      <c r="U12" t="s">
        <v>97</v>
      </c>
      <c r="V12" t="s">
        <v>98</v>
      </c>
      <c r="W12" t="s">
        <v>90</v>
      </c>
      <c r="X12" t="s">
        <v>72</v>
      </c>
      <c r="Y12" t="s">
        <v>92</v>
      </c>
      <c r="Z12" t="s">
        <v>93</v>
      </c>
      <c r="AA12">
        <v>990</v>
      </c>
      <c r="AB12" t="s">
        <v>52</v>
      </c>
      <c r="AC12" s="1">
        <v>16800</v>
      </c>
      <c r="AD12" s="1">
        <v>0</v>
      </c>
      <c r="AE12" s="1">
        <v>10</v>
      </c>
      <c r="AF12" s="1">
        <v>5220</v>
      </c>
      <c r="AG12" s="1">
        <v>0</v>
      </c>
      <c r="AH12" s="1">
        <v>9900</v>
      </c>
      <c r="AI12" s="1">
        <v>1680</v>
      </c>
    </row>
    <row r="13" spans="1:35" x14ac:dyDescent="0.3">
      <c r="A13" t="s">
        <v>35</v>
      </c>
      <c r="B13">
        <v>70</v>
      </c>
      <c r="C13" t="s">
        <v>36</v>
      </c>
      <c r="D13" t="s">
        <v>37</v>
      </c>
      <c r="E13" t="s">
        <v>38</v>
      </c>
      <c r="F13">
        <v>258</v>
      </c>
      <c r="G13" t="s">
        <v>38</v>
      </c>
      <c r="H13">
        <v>400</v>
      </c>
      <c r="I13" t="s">
        <v>39</v>
      </c>
      <c r="J13" t="s">
        <v>99</v>
      </c>
      <c r="M13" t="s">
        <v>100</v>
      </c>
      <c r="N13" t="s">
        <v>60</v>
      </c>
      <c r="O13" t="s">
        <v>101</v>
      </c>
      <c r="P13" t="s">
        <v>102</v>
      </c>
      <c r="Q13" t="s">
        <v>103</v>
      </c>
      <c r="R13" t="s">
        <v>104</v>
      </c>
      <c r="S13" t="s">
        <v>105</v>
      </c>
      <c r="T13" t="s">
        <v>56</v>
      </c>
      <c r="U13" t="s">
        <v>57</v>
      </c>
      <c r="V13" t="s">
        <v>58</v>
      </c>
      <c r="W13" t="s">
        <v>106</v>
      </c>
      <c r="X13" t="s">
        <v>107</v>
      </c>
      <c r="Y13" t="s">
        <v>108</v>
      </c>
      <c r="Z13" t="s">
        <v>109</v>
      </c>
      <c r="AA13">
        <v>320</v>
      </c>
      <c r="AB13" t="s">
        <v>52</v>
      </c>
      <c r="AC13" s="1">
        <v>27555</v>
      </c>
      <c r="AD13" s="1">
        <v>0</v>
      </c>
      <c r="AE13" s="1">
        <v>10</v>
      </c>
      <c r="AF13" s="1">
        <v>0</v>
      </c>
      <c r="AG13" s="1">
        <v>0</v>
      </c>
      <c r="AH13" s="1">
        <v>24800</v>
      </c>
      <c r="AI13" s="1">
        <v>2755</v>
      </c>
    </row>
    <row r="14" spans="1:35" x14ac:dyDescent="0.3">
      <c r="AC14" s="1">
        <f>SUM(AC2:AC13)</f>
        <v>148045</v>
      </c>
      <c r="AD14" s="1">
        <f>SUM(AD2:AD13)</f>
        <v>38000</v>
      </c>
      <c r="AE14" s="1" t="s">
        <v>110</v>
      </c>
      <c r="AF14" s="1">
        <f>SUM(AF2:AF13)</f>
        <v>5222</v>
      </c>
      <c r="AG14" s="1">
        <f>SUM(AG2:AG13)</f>
        <v>0</v>
      </c>
      <c r="AH14" s="1">
        <f>SUM(AH2:AH13)</f>
        <v>128020</v>
      </c>
      <c r="AI14" s="1">
        <f>SUM(AI2:AI13)</f>
        <v>14803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dcterms:created xsi:type="dcterms:W3CDTF">2023-04-05T16:26:14Z</dcterms:created>
  <dcterms:modified xsi:type="dcterms:W3CDTF">2023-04-05T16:27:59Z</dcterms:modified>
  <cp:category/>
</cp:coreProperties>
</file>