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2023/DEFINITIFS/FEVRIER/DETAIL SINISTRE FEVRIER/"/>
    </mc:Choice>
  </mc:AlternateContent>
  <xr:revisionPtr revIDLastSave="0" documentId="8_{DD7EE137-E4A3-48ED-8C77-6646D43738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TATS PERSONNALIS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0" i="1" l="1"/>
  <c r="AD20" i="1"/>
  <c r="AF20" i="1"/>
  <c r="AG20" i="1"/>
  <c r="AH20" i="1"/>
  <c r="AI20" i="1"/>
</calcChain>
</file>

<file path=xl/sharedStrings.xml><?xml version="1.0" encoding="utf-8"?>
<sst xmlns="http://schemas.openxmlformats.org/spreadsheetml/2006/main" count="425" uniqueCount="113">
  <si>
    <t>DateCloture</t>
  </si>
  <si>
    <t>Numero</t>
  </si>
  <si>
    <t>CodGar</t>
  </si>
  <si>
    <t>Garant</t>
  </si>
  <si>
    <t>Souscripteur</t>
  </si>
  <si>
    <t>N</t>
  </si>
  <si>
    <t>Police</t>
  </si>
  <si>
    <t>codeCollege</t>
  </si>
  <si>
    <t>College</t>
  </si>
  <si>
    <t>MatriculeP</t>
  </si>
  <si>
    <t>Matric</t>
  </si>
  <si>
    <t>SouscP</t>
  </si>
  <si>
    <t>Patient</t>
  </si>
  <si>
    <t>Statut</t>
  </si>
  <si>
    <t>dateNaissance</t>
  </si>
  <si>
    <t>MatriculeA</t>
  </si>
  <si>
    <t>Assure</t>
  </si>
  <si>
    <t>centreExecutant</t>
  </si>
  <si>
    <t>centrePrescripteur</t>
  </si>
  <si>
    <t>Prestations</t>
  </si>
  <si>
    <t>codeActe</t>
  </si>
  <si>
    <t>Actes</t>
  </si>
  <si>
    <t>Medecin</t>
  </si>
  <si>
    <t>DatedeSoins</t>
  </si>
  <si>
    <t>CodeTypeAffection</t>
  </si>
  <si>
    <t>TypeAffection</t>
  </si>
  <si>
    <t>codeAffection</t>
  </si>
  <si>
    <t>TypePrestation</t>
  </si>
  <si>
    <t>Reclamé</t>
  </si>
  <si>
    <t>BaseRemboursement</t>
  </si>
  <si>
    <t>tm</t>
  </si>
  <si>
    <t>MontantExclus</t>
  </si>
  <si>
    <t>depassement</t>
  </si>
  <si>
    <t>Remboursé</t>
  </si>
  <si>
    <t>partPatient</t>
  </si>
  <si>
    <t>02/2023</t>
  </si>
  <si>
    <t>MOPTIC</t>
  </si>
  <si>
    <t>MODERN OPTIC</t>
  </si>
  <si>
    <t xml:space="preserve">MODERN OPTIQUE </t>
  </si>
  <si>
    <t>COLLEGE MODERN OPTIQUE - 80% CI FAMILLE</t>
  </si>
  <si>
    <t>0338003201</t>
  </si>
  <si>
    <t>JOERGVIVIANE</t>
  </si>
  <si>
    <t>A</t>
  </si>
  <si>
    <t>1969-05-11</t>
  </si>
  <si>
    <t>03380032</t>
  </si>
  <si>
    <t>PHARMACIE D'ANGRE</t>
  </si>
  <si>
    <t>CLINIQUE LA PROVIDENCE</t>
  </si>
  <si>
    <t>PHARMACIE</t>
  </si>
  <si>
    <t>PH</t>
  </si>
  <si>
    <t>PHARMACIE USUELLE</t>
  </si>
  <si>
    <t>BOUADI KOUASSI ANICET MAGLOIRE</t>
  </si>
  <si>
    <t>2023-02-17</t>
  </si>
  <si>
    <t>02</t>
  </si>
  <si>
    <t>CARDIO</t>
  </si>
  <si>
    <t>TP</t>
  </si>
  <si>
    <t>CONSULTATION</t>
  </si>
  <si>
    <t>CS</t>
  </si>
  <si>
    <t>CONSULTATION SPECIALISTE</t>
  </si>
  <si>
    <t>BIOLOGIE</t>
  </si>
  <si>
    <t>LB636</t>
  </si>
  <si>
    <t>NUMERATION FORMULE SANGUINE (NFS)</t>
  </si>
  <si>
    <t>2023-02-21</t>
  </si>
  <si>
    <t>LB589</t>
  </si>
  <si>
    <t>GLYCEMIE A JEUN</t>
  </si>
  <si>
    <t>AC0000448</t>
  </si>
  <si>
    <t>HEMOGLOBINE GLYQUEE</t>
  </si>
  <si>
    <t>PPB</t>
  </si>
  <si>
    <t xml:space="preserve">PRELEVEMENT SANGUIN </t>
  </si>
  <si>
    <t>AUTRES EXAMENS</t>
  </si>
  <si>
    <t>IKEC</t>
  </si>
  <si>
    <t>ECG (ELECTROCARDIOGRAMME)</t>
  </si>
  <si>
    <t>GRANDE PHARMACIE DES 2 PLATEAUX</t>
  </si>
  <si>
    <t>2023-02-23</t>
  </si>
  <si>
    <t>0338004601</t>
  </si>
  <si>
    <t xml:space="preserve">AMOIBROUAFFOUE JOCELYNE </t>
  </si>
  <si>
    <t>1981-02-15</t>
  </si>
  <si>
    <t>03380046</t>
  </si>
  <si>
    <t>CLINIQUE MEDICALE DANGA</t>
  </si>
  <si>
    <t>AMUAH MOISE AUGUSTE</t>
  </si>
  <si>
    <t>2023-02-28</t>
  </si>
  <si>
    <t>05</t>
  </si>
  <si>
    <t>GYNECO</t>
  </si>
  <si>
    <t>PHARMACIE DU LYCEE TECHNIQUE</t>
  </si>
  <si>
    <t>0338001102</t>
  </si>
  <si>
    <t>KOUAMEAMINE BAKRAMO</t>
  </si>
  <si>
    <t>E</t>
  </si>
  <si>
    <t>2015-11-09</t>
  </si>
  <si>
    <t>03380011</t>
  </si>
  <si>
    <t>SIAKAKOUAME DIT SINAN</t>
  </si>
  <si>
    <t>PHARMACIE BETHEL-ATTOBAN</t>
  </si>
  <si>
    <t>POLYCLINIQUE SACRE COEUR ABIDJAN</t>
  </si>
  <si>
    <t>EKRA KOFFI DENIS</t>
  </si>
  <si>
    <t>O.R.L.</t>
  </si>
  <si>
    <t>0338001504</t>
  </si>
  <si>
    <t>KPESSOUJAROD BOAZ BEHIRI</t>
  </si>
  <si>
    <t>2022-03-22</t>
  </si>
  <si>
    <t>03380015</t>
  </si>
  <si>
    <t xml:space="preserve">TARNAGDAEPSE KPESSOU DJEMILA </t>
  </si>
  <si>
    <t>ESPACE MEDICAL JADE</t>
  </si>
  <si>
    <t>C</t>
  </si>
  <si>
    <t>CONSULTATION GENERALISTE</t>
  </si>
  <si>
    <t>ZORKOT JIHAD</t>
  </si>
  <si>
    <t>2023-02-24</t>
  </si>
  <si>
    <t>PARASITO</t>
  </si>
  <si>
    <t>AC0001371</t>
  </si>
  <si>
    <t>G E(GOUTTE EPAISSE)</t>
  </si>
  <si>
    <t>PHARMACIE LES MIMOSAS ( COCODY )</t>
  </si>
  <si>
    <t>06</t>
  </si>
  <si>
    <t>HEMATO</t>
  </si>
  <si>
    <t>AUXILIAIRES MÉDICAUX</t>
  </si>
  <si>
    <t>CSM</t>
  </si>
  <si>
    <t>CONSOMMABLE HOSPITALISATION</t>
  </si>
  <si>
    <t xml:space="preserve"> 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</si>
</sst>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14"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B88430-E65E-4713-BA22-F6D0CA103CC6}" name="Tableau1" displayName="Tableau1" ref="A1:AI20" totalsRowCount="1">
  <autoFilter ref="A1:AI19" xr:uid="{EFB88430-E65E-4713-BA22-F6D0CA103CC6}"/>
  <tableColumns count="35">
    <tableColumn id="1" xr3:uid="{56465B92-50E0-4681-8F7C-D957B9458F74}" name="DateCloture"/>
    <tableColumn id="2" xr3:uid="{39E09113-73A4-4DE8-92E0-D238FAF15B18}" name="Numero"/>
    <tableColumn id="3" xr3:uid="{A0B71DED-DD35-41F7-A3B5-BAA46439EA12}" name="CodGar"/>
    <tableColumn id="4" xr3:uid="{FB161C43-AED3-4E74-AED4-C2D6F2425DCD}" name="Garant"/>
    <tableColumn id="5" xr3:uid="{F26C60DA-4174-4A7B-BA23-AA89507B5B60}" name="Souscripteur"/>
    <tableColumn id="6" xr3:uid="{AA4F07A1-27FE-4434-A4BC-FCB3E4111F16}" name="N"/>
    <tableColumn id="7" xr3:uid="{99B32A29-5246-4981-86BA-30C7EE9F5986}" name="Police"/>
    <tableColumn id="8" xr3:uid="{97593757-907D-4969-818B-3DA5D493AA37}" name="codeCollege"/>
    <tableColumn id="9" xr3:uid="{E3DEAEC6-EBEA-4DA7-A47F-769507E976C3}" name="College"/>
    <tableColumn id="10" xr3:uid="{BE09289B-581B-4DA5-ADE4-40FDCAA625E7}" name="MatriculeP"/>
    <tableColumn id="11" xr3:uid="{67A88193-80C1-4647-B0A8-FE7AD4ADDC0F}" name="Matric"/>
    <tableColumn id="12" xr3:uid="{FC5460BB-45F5-4DD5-9651-F387BDCCBD09}" name="SouscP"/>
    <tableColumn id="13" xr3:uid="{2483DC65-86F6-44DD-8258-AC1FAAE1E1A6}" name="Patient"/>
    <tableColumn id="14" xr3:uid="{84FE19A6-F961-47F8-8FA4-A74DBF40A5C6}" name="Statut"/>
    <tableColumn id="15" xr3:uid="{0ADC3986-8CC4-410F-A019-BF35C842776E}" name="dateNaissance"/>
    <tableColumn id="16" xr3:uid="{864BD8A5-21CC-49F3-8B40-5F56C5F364B5}" name="MatriculeA"/>
    <tableColumn id="17" xr3:uid="{6427E9CB-F1CF-43DA-BDAA-2ADDE4B20E08}" name="Assure"/>
    <tableColumn id="18" xr3:uid="{1F056718-03BC-4180-93BF-5D257E779518}" name="centreExecutant"/>
    <tableColumn id="19" xr3:uid="{ECD6BC02-314B-4A53-8DD0-E8314131307F}" name="centrePrescripteur"/>
    <tableColumn id="20" xr3:uid="{1E7BF40A-723A-4970-8306-CB097076A864}" name="Prestations"/>
    <tableColumn id="21" xr3:uid="{569DBCCF-9EFD-416B-A9A2-38779C169518}" name="codeActe"/>
    <tableColumn id="22" xr3:uid="{73B13D08-0509-4611-BFB1-EE6F5AA931E9}" name="Actes"/>
    <tableColumn id="23" xr3:uid="{27E3885E-9FA7-4BE4-9FF8-A0F478A7C557}" name="Medecin"/>
    <tableColumn id="24" xr3:uid="{2689B848-4AEA-45A5-9A50-E64A49C239B9}" name="DatedeSoins"/>
    <tableColumn id="25" xr3:uid="{E6BE3A99-2CF0-4956-AFFA-19211EF46DF4}" name="CodeTypeAffection"/>
    <tableColumn id="26" xr3:uid="{C6F6ABCB-6CC6-4492-B238-3B6D944E9254}" name="TypeAffection"/>
    <tableColumn id="27" xr3:uid="{FEDEC3A8-AF0C-4656-8532-CEEAFE04C70B}" name="codeAffection"/>
    <tableColumn id="28" xr3:uid="{E38247DE-365A-4788-8066-42DFDE856770}" name="TypePrestation"/>
    <tableColumn id="29" xr3:uid="{A6686732-BF16-4756-A4AB-7D98211CAA58}" name="Reclamé" totalsRowFunction="custom" dataDxfId="13" totalsRowDxfId="6">
      <totalsRowFormula>SUM(AC2:AC19)</totalsRowFormula>
    </tableColumn>
    <tableColumn id="30" xr3:uid="{CA93C4D9-54D8-483F-B2F5-0F01B0541F54}" name="BaseRemboursement" totalsRowFunction="custom" dataDxfId="12" totalsRowDxfId="5">
      <totalsRowFormula>SUM(AD2:AD19)</totalsRowFormula>
    </tableColumn>
    <tableColumn id="31" xr3:uid="{FCC33A8F-E56B-428D-9192-8EDD4CA0F723}" name="tm" totalsRowLabel=" -   " dataDxfId="11" totalsRowDxfId="4"/>
    <tableColumn id="32" xr3:uid="{1ADDE247-8181-4CA6-8996-AA216CB6A6AB}" name="MontantExclus" totalsRowFunction="custom" dataDxfId="10" totalsRowDxfId="3">
      <totalsRowFormula>SUM(AF2:AF19)</totalsRowFormula>
    </tableColumn>
    <tableColumn id="33" xr3:uid="{68983C39-AB8D-48E3-BF01-B7E654AE26EC}" name="depassement" totalsRowFunction="custom" dataDxfId="9" totalsRowDxfId="2">
      <totalsRowFormula>SUM(AG2:AG19)</totalsRowFormula>
    </tableColumn>
    <tableColumn id="34" xr3:uid="{ABAB5A53-F114-4ACD-ABC3-FE2333DF7AC2}" name="Remboursé" totalsRowFunction="custom" dataDxfId="8" totalsRowDxfId="1">
      <totalsRowFormula>SUM(AH2:AH19)</totalsRowFormula>
    </tableColumn>
    <tableColumn id="35" xr3:uid="{6DD345E2-C015-4CA3-AE04-7CCAAC4C9C82}" name="partPatient" totalsRowFunction="custom" dataDxfId="7" totalsRowDxfId="0">
      <totalsRowFormula>SUM(AI2:AI19)</totalsRow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0"/>
  <sheetViews>
    <sheetView tabSelected="1" topLeftCell="U1" workbookViewId="0">
      <selection activeCell="AG18" sqref="AG18"/>
    </sheetView>
  </sheetViews>
  <sheetFormatPr baseColWidth="10" defaultColWidth="8.88671875" defaultRowHeight="14.4" x14ac:dyDescent="0.3"/>
  <cols>
    <col min="1" max="1" width="12.88671875" customWidth="1"/>
    <col min="2" max="2" width="9.77734375" customWidth="1"/>
    <col min="3" max="3" width="9.109375" customWidth="1"/>
    <col min="5" max="5" width="13.44140625" customWidth="1"/>
    <col min="8" max="8" width="13.109375" customWidth="1"/>
    <col min="9" max="9" width="9" customWidth="1"/>
    <col min="10" max="10" width="12" customWidth="1"/>
    <col min="15" max="15" width="15" customWidth="1"/>
    <col min="16" max="16" width="12.109375" customWidth="1"/>
    <col min="18" max="18" width="16.5546875" customWidth="1"/>
    <col min="19" max="19" width="18.33203125" customWidth="1"/>
    <col min="20" max="20" width="12.21875" customWidth="1"/>
    <col min="21" max="21" width="10.77734375" customWidth="1"/>
    <col min="23" max="23" width="10.21875" customWidth="1"/>
    <col min="24" max="24" width="13.33203125" customWidth="1"/>
    <col min="25" max="25" width="19.109375" customWidth="1"/>
    <col min="26" max="27" width="14.77734375" customWidth="1"/>
    <col min="28" max="28" width="15.5546875" customWidth="1"/>
    <col min="29" max="29" width="10" style="1" customWidth="1"/>
    <col min="30" max="30" width="20.77734375" style="1" customWidth="1"/>
    <col min="31" max="31" width="8.88671875" style="1"/>
    <col min="32" max="32" width="15.44140625" style="1" customWidth="1"/>
    <col min="33" max="33" width="14.109375" style="1" customWidth="1"/>
    <col min="34" max="34" width="12.44140625" style="1" customWidth="1"/>
    <col min="35" max="35" width="12.33203125" style="1" customWidth="1"/>
  </cols>
  <sheetData>
    <row r="1" spans="1:3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</row>
    <row r="2" spans="1:35" x14ac:dyDescent="0.3">
      <c r="A2" t="s">
        <v>35</v>
      </c>
      <c r="B2">
        <v>77</v>
      </c>
      <c r="C2" t="s">
        <v>36</v>
      </c>
      <c r="D2" t="s">
        <v>37</v>
      </c>
      <c r="E2" t="s">
        <v>38</v>
      </c>
      <c r="F2">
        <v>338</v>
      </c>
      <c r="G2" t="s">
        <v>38</v>
      </c>
      <c r="H2">
        <v>853</v>
      </c>
      <c r="I2" t="s">
        <v>39</v>
      </c>
      <c r="J2" t="s">
        <v>40</v>
      </c>
      <c r="M2" t="s">
        <v>41</v>
      </c>
      <c r="N2" t="s">
        <v>42</v>
      </c>
      <c r="O2" t="s">
        <v>43</v>
      </c>
      <c r="P2" t="s">
        <v>44</v>
      </c>
      <c r="Q2" t="s">
        <v>41</v>
      </c>
      <c r="R2" t="s">
        <v>45</v>
      </c>
      <c r="S2" t="s">
        <v>46</v>
      </c>
      <c r="T2" t="s">
        <v>47</v>
      </c>
      <c r="U2" t="s">
        <v>48</v>
      </c>
      <c r="V2" t="s">
        <v>49</v>
      </c>
      <c r="W2" t="s">
        <v>50</v>
      </c>
      <c r="X2" t="s">
        <v>51</v>
      </c>
      <c r="Y2" t="s">
        <v>52</v>
      </c>
      <c r="Z2" t="s">
        <v>53</v>
      </c>
      <c r="AA2">
        <v>22</v>
      </c>
      <c r="AB2" t="s">
        <v>54</v>
      </c>
      <c r="AC2" s="1">
        <v>26260</v>
      </c>
      <c r="AD2" s="1">
        <v>0</v>
      </c>
      <c r="AE2" s="1">
        <v>20</v>
      </c>
      <c r="AF2" s="1">
        <v>0</v>
      </c>
      <c r="AG2" s="1">
        <v>0</v>
      </c>
      <c r="AH2" s="1">
        <v>21008</v>
      </c>
      <c r="AI2" s="1">
        <v>5252</v>
      </c>
    </row>
    <row r="3" spans="1:35" x14ac:dyDescent="0.3">
      <c r="A3" t="s">
        <v>35</v>
      </c>
      <c r="B3">
        <v>77</v>
      </c>
      <c r="C3" t="s">
        <v>36</v>
      </c>
      <c r="D3" t="s">
        <v>37</v>
      </c>
      <c r="E3" t="s">
        <v>38</v>
      </c>
      <c r="F3">
        <v>338</v>
      </c>
      <c r="G3" t="s">
        <v>38</v>
      </c>
      <c r="H3">
        <v>853</v>
      </c>
      <c r="I3" t="s">
        <v>39</v>
      </c>
      <c r="J3" t="s">
        <v>40</v>
      </c>
      <c r="M3" t="s">
        <v>41</v>
      </c>
      <c r="N3" t="s">
        <v>42</v>
      </c>
      <c r="O3" t="s">
        <v>43</v>
      </c>
      <c r="P3" t="s">
        <v>44</v>
      </c>
      <c r="Q3" t="s">
        <v>41</v>
      </c>
      <c r="R3" t="s">
        <v>46</v>
      </c>
      <c r="S3" t="s">
        <v>46</v>
      </c>
      <c r="T3" t="s">
        <v>55</v>
      </c>
      <c r="U3" t="s">
        <v>56</v>
      </c>
      <c r="V3" t="s">
        <v>57</v>
      </c>
      <c r="W3" t="s">
        <v>50</v>
      </c>
      <c r="X3" t="s">
        <v>51</v>
      </c>
      <c r="Y3" t="s">
        <v>52</v>
      </c>
      <c r="Z3" t="s">
        <v>53</v>
      </c>
      <c r="AA3">
        <v>22</v>
      </c>
      <c r="AB3" t="s">
        <v>54</v>
      </c>
      <c r="AC3" s="1">
        <v>17500</v>
      </c>
      <c r="AD3" s="1">
        <v>17500</v>
      </c>
      <c r="AE3" s="1">
        <v>20</v>
      </c>
      <c r="AF3" s="1">
        <v>0</v>
      </c>
      <c r="AG3" s="1">
        <v>0</v>
      </c>
      <c r="AH3" s="1">
        <v>14000</v>
      </c>
      <c r="AI3" s="1">
        <v>3500</v>
      </c>
    </row>
    <row r="4" spans="1:35" x14ac:dyDescent="0.3">
      <c r="A4" t="s">
        <v>35</v>
      </c>
      <c r="B4">
        <v>77</v>
      </c>
      <c r="C4" t="s">
        <v>36</v>
      </c>
      <c r="D4" t="s">
        <v>37</v>
      </c>
      <c r="E4" t="s">
        <v>38</v>
      </c>
      <c r="F4">
        <v>338</v>
      </c>
      <c r="G4" t="s">
        <v>38</v>
      </c>
      <c r="H4">
        <v>853</v>
      </c>
      <c r="I4" t="s">
        <v>39</v>
      </c>
      <c r="J4" t="s">
        <v>40</v>
      </c>
      <c r="M4" t="s">
        <v>41</v>
      </c>
      <c r="N4" t="s">
        <v>42</v>
      </c>
      <c r="O4" t="s">
        <v>43</v>
      </c>
      <c r="P4" t="s">
        <v>44</v>
      </c>
      <c r="Q4" t="s">
        <v>41</v>
      </c>
      <c r="R4" t="s">
        <v>46</v>
      </c>
      <c r="S4" t="s">
        <v>46</v>
      </c>
      <c r="T4" t="s">
        <v>58</v>
      </c>
      <c r="U4" t="s">
        <v>59</v>
      </c>
      <c r="V4" t="s">
        <v>60</v>
      </c>
      <c r="W4" t="s">
        <v>50</v>
      </c>
      <c r="X4" t="s">
        <v>61</v>
      </c>
      <c r="Y4" t="s">
        <v>52</v>
      </c>
      <c r="Z4" t="s">
        <v>53</v>
      </c>
      <c r="AA4">
        <v>22</v>
      </c>
      <c r="AB4" t="s">
        <v>54</v>
      </c>
      <c r="AC4" s="1">
        <v>10650</v>
      </c>
      <c r="AD4" s="1">
        <v>0</v>
      </c>
      <c r="AE4" s="1">
        <v>20</v>
      </c>
      <c r="AF4" s="1">
        <v>0</v>
      </c>
      <c r="AG4" s="1">
        <v>0</v>
      </c>
      <c r="AH4" s="1">
        <v>8520</v>
      </c>
      <c r="AI4" s="1">
        <v>2130</v>
      </c>
    </row>
    <row r="5" spans="1:35" x14ac:dyDescent="0.3">
      <c r="A5" t="s">
        <v>35</v>
      </c>
      <c r="B5">
        <v>77</v>
      </c>
      <c r="C5" t="s">
        <v>36</v>
      </c>
      <c r="D5" t="s">
        <v>37</v>
      </c>
      <c r="E5" t="s">
        <v>38</v>
      </c>
      <c r="F5">
        <v>338</v>
      </c>
      <c r="G5" t="s">
        <v>38</v>
      </c>
      <c r="H5">
        <v>853</v>
      </c>
      <c r="I5" t="s">
        <v>39</v>
      </c>
      <c r="J5" t="s">
        <v>40</v>
      </c>
      <c r="M5" t="s">
        <v>41</v>
      </c>
      <c r="N5" t="s">
        <v>42</v>
      </c>
      <c r="O5" t="s">
        <v>43</v>
      </c>
      <c r="P5" t="s">
        <v>44</v>
      </c>
      <c r="Q5" t="s">
        <v>41</v>
      </c>
      <c r="R5" t="s">
        <v>46</v>
      </c>
      <c r="S5" t="s">
        <v>46</v>
      </c>
      <c r="T5" t="s">
        <v>58</v>
      </c>
      <c r="U5" t="s">
        <v>62</v>
      </c>
      <c r="V5" t="s">
        <v>63</v>
      </c>
      <c r="W5" t="s">
        <v>50</v>
      </c>
      <c r="X5" t="s">
        <v>61</v>
      </c>
      <c r="Y5" t="s">
        <v>52</v>
      </c>
      <c r="Z5" t="s">
        <v>53</v>
      </c>
      <c r="AA5">
        <v>22</v>
      </c>
      <c r="AB5" t="s">
        <v>54</v>
      </c>
      <c r="AC5" s="1">
        <v>3550</v>
      </c>
      <c r="AD5" s="1">
        <v>0</v>
      </c>
      <c r="AE5" s="1">
        <v>20</v>
      </c>
      <c r="AF5" s="1">
        <v>0</v>
      </c>
      <c r="AG5" s="1">
        <v>0</v>
      </c>
      <c r="AH5" s="1">
        <v>2840</v>
      </c>
      <c r="AI5" s="1">
        <v>710</v>
      </c>
    </row>
    <row r="6" spans="1:35" x14ac:dyDescent="0.3">
      <c r="A6" t="s">
        <v>35</v>
      </c>
      <c r="B6">
        <v>77</v>
      </c>
      <c r="C6" t="s">
        <v>36</v>
      </c>
      <c r="D6" t="s">
        <v>37</v>
      </c>
      <c r="E6" t="s">
        <v>38</v>
      </c>
      <c r="F6">
        <v>338</v>
      </c>
      <c r="G6" t="s">
        <v>38</v>
      </c>
      <c r="H6">
        <v>853</v>
      </c>
      <c r="I6" t="s">
        <v>39</v>
      </c>
      <c r="J6" t="s">
        <v>40</v>
      </c>
      <c r="M6" t="s">
        <v>41</v>
      </c>
      <c r="N6" t="s">
        <v>42</v>
      </c>
      <c r="O6" t="s">
        <v>43</v>
      </c>
      <c r="P6" t="s">
        <v>44</v>
      </c>
      <c r="Q6" t="s">
        <v>41</v>
      </c>
      <c r="R6" t="s">
        <v>46</v>
      </c>
      <c r="S6" t="s">
        <v>46</v>
      </c>
      <c r="T6" t="s">
        <v>58</v>
      </c>
      <c r="U6" t="s">
        <v>64</v>
      </c>
      <c r="V6" t="s">
        <v>65</v>
      </c>
      <c r="W6" t="s">
        <v>50</v>
      </c>
      <c r="X6" t="s">
        <v>61</v>
      </c>
      <c r="Y6" t="s">
        <v>52</v>
      </c>
      <c r="Z6" t="s">
        <v>53</v>
      </c>
      <c r="AA6">
        <v>22</v>
      </c>
      <c r="AB6" t="s">
        <v>54</v>
      </c>
      <c r="AC6" s="1">
        <v>24850</v>
      </c>
      <c r="AD6" s="1">
        <v>0</v>
      </c>
      <c r="AE6" s="1">
        <v>20</v>
      </c>
      <c r="AF6" s="1">
        <v>0</v>
      </c>
      <c r="AG6" s="1">
        <v>0</v>
      </c>
      <c r="AH6" s="1">
        <v>19880</v>
      </c>
      <c r="AI6" s="1">
        <v>4970</v>
      </c>
    </row>
    <row r="7" spans="1:35" x14ac:dyDescent="0.3">
      <c r="A7" t="s">
        <v>35</v>
      </c>
      <c r="B7">
        <v>77</v>
      </c>
      <c r="C7" t="s">
        <v>36</v>
      </c>
      <c r="D7" t="s">
        <v>37</v>
      </c>
      <c r="E7" t="s">
        <v>38</v>
      </c>
      <c r="F7">
        <v>338</v>
      </c>
      <c r="G7" t="s">
        <v>38</v>
      </c>
      <c r="H7">
        <v>853</v>
      </c>
      <c r="I7" t="s">
        <v>39</v>
      </c>
      <c r="J7" t="s">
        <v>40</v>
      </c>
      <c r="M7" t="s">
        <v>41</v>
      </c>
      <c r="N7" t="s">
        <v>42</v>
      </c>
      <c r="O7" t="s">
        <v>43</v>
      </c>
      <c r="P7" t="s">
        <v>44</v>
      </c>
      <c r="Q7" t="s">
        <v>41</v>
      </c>
      <c r="R7" t="s">
        <v>46</v>
      </c>
      <c r="S7" t="s">
        <v>46</v>
      </c>
      <c r="T7" t="s">
        <v>58</v>
      </c>
      <c r="U7" t="s">
        <v>66</v>
      </c>
      <c r="V7" t="s">
        <v>67</v>
      </c>
      <c r="W7" t="s">
        <v>50</v>
      </c>
      <c r="X7" t="s">
        <v>61</v>
      </c>
      <c r="Y7" t="s">
        <v>52</v>
      </c>
      <c r="Z7" t="s">
        <v>53</v>
      </c>
      <c r="AA7">
        <v>22</v>
      </c>
      <c r="AB7" t="s">
        <v>54</v>
      </c>
      <c r="AC7" s="1">
        <v>2500</v>
      </c>
      <c r="AD7" s="1">
        <v>0</v>
      </c>
      <c r="AE7" s="1">
        <v>20</v>
      </c>
      <c r="AF7" s="1">
        <v>0</v>
      </c>
      <c r="AG7" s="1">
        <v>0</v>
      </c>
      <c r="AH7" s="1">
        <v>2000</v>
      </c>
      <c r="AI7" s="1">
        <v>500</v>
      </c>
    </row>
    <row r="8" spans="1:35" x14ac:dyDescent="0.3">
      <c r="A8" t="s">
        <v>35</v>
      </c>
      <c r="B8">
        <v>77</v>
      </c>
      <c r="C8" t="s">
        <v>36</v>
      </c>
      <c r="D8" t="s">
        <v>37</v>
      </c>
      <c r="E8" t="s">
        <v>38</v>
      </c>
      <c r="F8">
        <v>338</v>
      </c>
      <c r="G8" t="s">
        <v>38</v>
      </c>
      <c r="H8">
        <v>853</v>
      </c>
      <c r="I8" t="s">
        <v>39</v>
      </c>
      <c r="J8" t="s">
        <v>40</v>
      </c>
      <c r="M8" t="s">
        <v>41</v>
      </c>
      <c r="N8" t="s">
        <v>42</v>
      </c>
      <c r="O8" t="s">
        <v>43</v>
      </c>
      <c r="P8" t="s">
        <v>44</v>
      </c>
      <c r="Q8" t="s">
        <v>41</v>
      </c>
      <c r="R8" t="s">
        <v>46</v>
      </c>
      <c r="S8" t="s">
        <v>46</v>
      </c>
      <c r="T8" t="s">
        <v>68</v>
      </c>
      <c r="U8" t="s">
        <v>69</v>
      </c>
      <c r="V8" t="s">
        <v>70</v>
      </c>
      <c r="W8" t="s">
        <v>50</v>
      </c>
      <c r="X8" t="s">
        <v>61</v>
      </c>
      <c r="Y8" t="s">
        <v>52</v>
      </c>
      <c r="Z8" t="s">
        <v>53</v>
      </c>
      <c r="AA8">
        <v>22</v>
      </c>
      <c r="AB8" t="s">
        <v>54</v>
      </c>
      <c r="AC8" s="1">
        <v>25000</v>
      </c>
      <c r="AD8" s="1">
        <v>0</v>
      </c>
      <c r="AE8" s="1">
        <v>20</v>
      </c>
      <c r="AF8" s="1">
        <v>0</v>
      </c>
      <c r="AG8" s="1">
        <v>0</v>
      </c>
      <c r="AH8" s="1">
        <v>20000</v>
      </c>
      <c r="AI8" s="1">
        <v>5000</v>
      </c>
    </row>
    <row r="9" spans="1:35" x14ac:dyDescent="0.3">
      <c r="A9" t="s">
        <v>35</v>
      </c>
      <c r="B9">
        <v>77</v>
      </c>
      <c r="C9" t="s">
        <v>36</v>
      </c>
      <c r="D9" t="s">
        <v>37</v>
      </c>
      <c r="E9" t="s">
        <v>38</v>
      </c>
      <c r="F9">
        <v>338</v>
      </c>
      <c r="G9" t="s">
        <v>38</v>
      </c>
      <c r="H9">
        <v>853</v>
      </c>
      <c r="I9" t="s">
        <v>39</v>
      </c>
      <c r="J9" t="s">
        <v>40</v>
      </c>
      <c r="M9" t="s">
        <v>41</v>
      </c>
      <c r="N9" t="s">
        <v>42</v>
      </c>
      <c r="O9" t="s">
        <v>43</v>
      </c>
      <c r="P9" t="s">
        <v>44</v>
      </c>
      <c r="Q9" t="s">
        <v>41</v>
      </c>
      <c r="R9" t="s">
        <v>71</v>
      </c>
      <c r="S9" t="s">
        <v>46</v>
      </c>
      <c r="T9" t="s">
        <v>47</v>
      </c>
      <c r="U9" t="s">
        <v>48</v>
      </c>
      <c r="V9" t="s">
        <v>49</v>
      </c>
      <c r="W9" t="s">
        <v>50</v>
      </c>
      <c r="X9" t="s">
        <v>72</v>
      </c>
      <c r="Y9" t="s">
        <v>52</v>
      </c>
      <c r="Z9" t="s">
        <v>53</v>
      </c>
      <c r="AA9">
        <v>22</v>
      </c>
      <c r="AB9" t="s">
        <v>54</v>
      </c>
      <c r="AC9" s="1">
        <v>25430</v>
      </c>
      <c r="AD9" s="1">
        <v>0</v>
      </c>
      <c r="AE9" s="1">
        <v>20</v>
      </c>
      <c r="AF9" s="1">
        <v>0</v>
      </c>
      <c r="AG9" s="1">
        <v>0</v>
      </c>
      <c r="AH9" s="1">
        <v>20344</v>
      </c>
      <c r="AI9" s="1">
        <v>5086</v>
      </c>
    </row>
    <row r="10" spans="1:35" x14ac:dyDescent="0.3">
      <c r="A10" t="s">
        <v>35</v>
      </c>
      <c r="B10">
        <v>77</v>
      </c>
      <c r="C10" t="s">
        <v>36</v>
      </c>
      <c r="D10" t="s">
        <v>37</v>
      </c>
      <c r="E10" t="s">
        <v>38</v>
      </c>
      <c r="F10">
        <v>338</v>
      </c>
      <c r="G10" t="s">
        <v>38</v>
      </c>
      <c r="H10">
        <v>853</v>
      </c>
      <c r="I10" t="s">
        <v>39</v>
      </c>
      <c r="J10" t="s">
        <v>73</v>
      </c>
      <c r="M10" t="s">
        <v>74</v>
      </c>
      <c r="N10" t="s">
        <v>42</v>
      </c>
      <c r="O10" t="s">
        <v>75</v>
      </c>
      <c r="P10" t="s">
        <v>76</v>
      </c>
      <c r="Q10" t="s">
        <v>74</v>
      </c>
      <c r="R10" t="s">
        <v>77</v>
      </c>
      <c r="S10" t="s">
        <v>77</v>
      </c>
      <c r="T10" t="s">
        <v>55</v>
      </c>
      <c r="U10" t="s">
        <v>56</v>
      </c>
      <c r="V10" t="s">
        <v>57</v>
      </c>
      <c r="W10" t="s">
        <v>78</v>
      </c>
      <c r="X10" t="s">
        <v>79</v>
      </c>
      <c r="Y10" t="s">
        <v>80</v>
      </c>
      <c r="Z10" t="s">
        <v>81</v>
      </c>
      <c r="AA10">
        <v>180</v>
      </c>
      <c r="AB10" t="s">
        <v>54</v>
      </c>
      <c r="AC10" s="1">
        <v>17500</v>
      </c>
      <c r="AD10" s="1">
        <v>17500</v>
      </c>
      <c r="AE10" s="1">
        <v>20</v>
      </c>
      <c r="AF10" s="1">
        <v>0</v>
      </c>
      <c r="AG10" s="1">
        <v>0</v>
      </c>
      <c r="AH10" s="1">
        <v>14000</v>
      </c>
      <c r="AI10" s="1">
        <v>3500</v>
      </c>
    </row>
    <row r="11" spans="1:35" x14ac:dyDescent="0.3">
      <c r="A11" t="s">
        <v>35</v>
      </c>
      <c r="B11">
        <v>77</v>
      </c>
      <c r="C11" t="s">
        <v>36</v>
      </c>
      <c r="D11" t="s">
        <v>37</v>
      </c>
      <c r="E11" t="s">
        <v>38</v>
      </c>
      <c r="F11">
        <v>338</v>
      </c>
      <c r="G11" t="s">
        <v>38</v>
      </c>
      <c r="H11">
        <v>853</v>
      </c>
      <c r="I11" t="s">
        <v>39</v>
      </c>
      <c r="J11" t="s">
        <v>73</v>
      </c>
      <c r="M11" t="s">
        <v>74</v>
      </c>
      <c r="N11" t="s">
        <v>42</v>
      </c>
      <c r="O11" t="s">
        <v>75</v>
      </c>
      <c r="P11" t="s">
        <v>76</v>
      </c>
      <c r="Q11" t="s">
        <v>74</v>
      </c>
      <c r="R11" t="s">
        <v>82</v>
      </c>
      <c r="S11" t="s">
        <v>77</v>
      </c>
      <c r="T11" t="s">
        <v>47</v>
      </c>
      <c r="U11" t="s">
        <v>48</v>
      </c>
      <c r="V11" t="s">
        <v>49</v>
      </c>
      <c r="W11" t="s">
        <v>78</v>
      </c>
      <c r="X11" t="s">
        <v>79</v>
      </c>
      <c r="Y11" t="s">
        <v>80</v>
      </c>
      <c r="Z11" t="s">
        <v>81</v>
      </c>
      <c r="AA11">
        <v>180</v>
      </c>
      <c r="AB11" t="s">
        <v>54</v>
      </c>
      <c r="AC11" s="1">
        <v>7280</v>
      </c>
      <c r="AD11" s="1">
        <v>0</v>
      </c>
      <c r="AE11" s="1">
        <v>20</v>
      </c>
      <c r="AF11" s="1">
        <v>0</v>
      </c>
      <c r="AG11" s="1">
        <v>0</v>
      </c>
      <c r="AH11" s="1">
        <v>5824</v>
      </c>
      <c r="AI11" s="1">
        <v>1456</v>
      </c>
    </row>
    <row r="12" spans="1:35" x14ac:dyDescent="0.3">
      <c r="A12" t="s">
        <v>35</v>
      </c>
      <c r="B12">
        <v>77</v>
      </c>
      <c r="C12" t="s">
        <v>36</v>
      </c>
      <c r="D12" t="s">
        <v>37</v>
      </c>
      <c r="E12" t="s">
        <v>38</v>
      </c>
      <c r="F12">
        <v>338</v>
      </c>
      <c r="G12" t="s">
        <v>38</v>
      </c>
      <c r="H12">
        <v>853</v>
      </c>
      <c r="I12" t="s">
        <v>39</v>
      </c>
      <c r="J12" t="s">
        <v>83</v>
      </c>
      <c r="M12" t="s">
        <v>84</v>
      </c>
      <c r="N12" t="s">
        <v>85</v>
      </c>
      <c r="O12" t="s">
        <v>86</v>
      </c>
      <c r="P12" t="s">
        <v>87</v>
      </c>
      <c r="Q12" t="s">
        <v>88</v>
      </c>
      <c r="R12" t="s">
        <v>89</v>
      </c>
      <c r="S12" t="s">
        <v>90</v>
      </c>
      <c r="T12" t="s">
        <v>47</v>
      </c>
      <c r="U12" t="s">
        <v>48</v>
      </c>
      <c r="V12" t="s">
        <v>49</v>
      </c>
      <c r="W12" t="s">
        <v>91</v>
      </c>
      <c r="X12" t="s">
        <v>72</v>
      </c>
      <c r="Y12">
        <v>14</v>
      </c>
      <c r="Z12" t="s">
        <v>92</v>
      </c>
      <c r="AA12">
        <v>600</v>
      </c>
      <c r="AB12" t="s">
        <v>54</v>
      </c>
      <c r="AC12" s="1">
        <v>15775</v>
      </c>
      <c r="AD12" s="1">
        <v>0</v>
      </c>
      <c r="AE12" s="1">
        <v>20</v>
      </c>
      <c r="AF12" s="1">
        <v>0</v>
      </c>
      <c r="AG12" s="1">
        <v>0</v>
      </c>
      <c r="AH12" s="1">
        <v>12620</v>
      </c>
      <c r="AI12" s="1">
        <v>3155</v>
      </c>
    </row>
    <row r="13" spans="1:35" x14ac:dyDescent="0.3">
      <c r="A13" t="s">
        <v>35</v>
      </c>
      <c r="B13">
        <v>77</v>
      </c>
      <c r="C13" t="s">
        <v>36</v>
      </c>
      <c r="D13" t="s">
        <v>37</v>
      </c>
      <c r="E13" t="s">
        <v>38</v>
      </c>
      <c r="F13">
        <v>338</v>
      </c>
      <c r="G13" t="s">
        <v>38</v>
      </c>
      <c r="H13">
        <v>853</v>
      </c>
      <c r="I13" t="s">
        <v>39</v>
      </c>
      <c r="J13" t="s">
        <v>93</v>
      </c>
      <c r="M13" t="s">
        <v>94</v>
      </c>
      <c r="N13" t="s">
        <v>85</v>
      </c>
      <c r="O13" t="s">
        <v>95</v>
      </c>
      <c r="P13" t="s">
        <v>96</v>
      </c>
      <c r="Q13" t="s">
        <v>97</v>
      </c>
      <c r="R13" t="s">
        <v>98</v>
      </c>
      <c r="S13" t="s">
        <v>98</v>
      </c>
      <c r="T13" t="s">
        <v>55</v>
      </c>
      <c r="U13" t="s">
        <v>99</v>
      </c>
      <c r="V13" t="s">
        <v>100</v>
      </c>
      <c r="W13" t="s">
        <v>101</v>
      </c>
      <c r="X13" t="s">
        <v>102</v>
      </c>
      <c r="Y13">
        <v>15</v>
      </c>
      <c r="Z13" t="s">
        <v>103</v>
      </c>
      <c r="AA13">
        <v>306</v>
      </c>
      <c r="AB13" t="s">
        <v>54</v>
      </c>
      <c r="AC13" s="1">
        <v>15000</v>
      </c>
      <c r="AD13" s="1">
        <v>15000</v>
      </c>
      <c r="AE13" s="1">
        <v>20</v>
      </c>
      <c r="AF13" s="1">
        <v>0</v>
      </c>
      <c r="AG13" s="1">
        <v>0</v>
      </c>
      <c r="AH13" s="1">
        <v>12000</v>
      </c>
      <c r="AI13" s="1">
        <v>3000</v>
      </c>
    </row>
    <row r="14" spans="1:35" x14ac:dyDescent="0.3">
      <c r="A14" t="s">
        <v>35</v>
      </c>
      <c r="B14">
        <v>77</v>
      </c>
      <c r="C14" t="s">
        <v>36</v>
      </c>
      <c r="D14" t="s">
        <v>37</v>
      </c>
      <c r="E14" t="s">
        <v>38</v>
      </c>
      <c r="F14">
        <v>338</v>
      </c>
      <c r="G14" t="s">
        <v>38</v>
      </c>
      <c r="H14">
        <v>853</v>
      </c>
      <c r="I14" t="s">
        <v>39</v>
      </c>
      <c r="J14" t="s">
        <v>93</v>
      </c>
      <c r="M14" t="s">
        <v>94</v>
      </c>
      <c r="N14" t="s">
        <v>85</v>
      </c>
      <c r="O14" t="s">
        <v>95</v>
      </c>
      <c r="P14" t="s">
        <v>96</v>
      </c>
      <c r="Q14" t="s">
        <v>97</v>
      </c>
      <c r="R14" t="s">
        <v>98</v>
      </c>
      <c r="S14" t="s">
        <v>98</v>
      </c>
      <c r="T14" t="s">
        <v>58</v>
      </c>
      <c r="U14" t="s">
        <v>66</v>
      </c>
      <c r="V14" t="s">
        <v>67</v>
      </c>
      <c r="W14" t="s">
        <v>101</v>
      </c>
      <c r="X14" t="s">
        <v>102</v>
      </c>
      <c r="Y14">
        <v>15</v>
      </c>
      <c r="Z14" t="s">
        <v>103</v>
      </c>
      <c r="AA14">
        <v>306</v>
      </c>
      <c r="AB14" t="s">
        <v>54</v>
      </c>
      <c r="AC14" s="1">
        <v>2500</v>
      </c>
      <c r="AD14" s="1">
        <v>0</v>
      </c>
      <c r="AE14" s="1">
        <v>20</v>
      </c>
      <c r="AF14" s="1">
        <v>0</v>
      </c>
      <c r="AG14" s="1">
        <v>0</v>
      </c>
      <c r="AH14" s="1">
        <v>2000</v>
      </c>
      <c r="AI14" s="1">
        <v>500</v>
      </c>
    </row>
    <row r="15" spans="1:35" x14ac:dyDescent="0.3">
      <c r="A15" t="s">
        <v>35</v>
      </c>
      <c r="B15">
        <v>77</v>
      </c>
      <c r="C15" t="s">
        <v>36</v>
      </c>
      <c r="D15" t="s">
        <v>37</v>
      </c>
      <c r="E15" t="s">
        <v>38</v>
      </c>
      <c r="F15">
        <v>338</v>
      </c>
      <c r="G15" t="s">
        <v>38</v>
      </c>
      <c r="H15">
        <v>853</v>
      </c>
      <c r="I15" t="s">
        <v>39</v>
      </c>
      <c r="J15" t="s">
        <v>93</v>
      </c>
      <c r="M15" t="s">
        <v>94</v>
      </c>
      <c r="N15" t="s">
        <v>85</v>
      </c>
      <c r="O15" t="s">
        <v>95</v>
      </c>
      <c r="P15" t="s">
        <v>96</v>
      </c>
      <c r="Q15" t="s">
        <v>97</v>
      </c>
      <c r="R15" t="s">
        <v>98</v>
      </c>
      <c r="S15" t="s">
        <v>98</v>
      </c>
      <c r="T15" t="s">
        <v>58</v>
      </c>
      <c r="U15" t="s">
        <v>59</v>
      </c>
      <c r="V15" t="s">
        <v>60</v>
      </c>
      <c r="W15" t="s">
        <v>101</v>
      </c>
      <c r="X15" t="s">
        <v>102</v>
      </c>
      <c r="Y15">
        <v>15</v>
      </c>
      <c r="Z15" t="s">
        <v>103</v>
      </c>
      <c r="AA15">
        <v>306</v>
      </c>
      <c r="AB15" t="s">
        <v>54</v>
      </c>
      <c r="AC15" s="1">
        <v>10650</v>
      </c>
      <c r="AD15" s="1">
        <v>0</v>
      </c>
      <c r="AE15" s="1">
        <v>20</v>
      </c>
      <c r="AF15" s="1">
        <v>0</v>
      </c>
      <c r="AG15" s="1">
        <v>0</v>
      </c>
      <c r="AH15" s="1">
        <v>8520</v>
      </c>
      <c r="AI15" s="1">
        <v>2130</v>
      </c>
    </row>
    <row r="16" spans="1:35" x14ac:dyDescent="0.3">
      <c r="A16" t="s">
        <v>35</v>
      </c>
      <c r="B16">
        <v>77</v>
      </c>
      <c r="C16" t="s">
        <v>36</v>
      </c>
      <c r="D16" t="s">
        <v>37</v>
      </c>
      <c r="E16" t="s">
        <v>38</v>
      </c>
      <c r="F16">
        <v>338</v>
      </c>
      <c r="G16" t="s">
        <v>38</v>
      </c>
      <c r="H16">
        <v>853</v>
      </c>
      <c r="I16" t="s">
        <v>39</v>
      </c>
      <c r="J16" t="s">
        <v>93</v>
      </c>
      <c r="M16" t="s">
        <v>94</v>
      </c>
      <c r="N16" t="s">
        <v>85</v>
      </c>
      <c r="O16" t="s">
        <v>95</v>
      </c>
      <c r="P16" t="s">
        <v>96</v>
      </c>
      <c r="Q16" t="s">
        <v>97</v>
      </c>
      <c r="R16" t="s">
        <v>98</v>
      </c>
      <c r="S16" t="s">
        <v>98</v>
      </c>
      <c r="T16" t="s">
        <v>58</v>
      </c>
      <c r="U16" t="s">
        <v>104</v>
      </c>
      <c r="V16" t="s">
        <v>105</v>
      </c>
      <c r="W16" t="s">
        <v>101</v>
      </c>
      <c r="X16" t="s">
        <v>102</v>
      </c>
      <c r="Y16">
        <v>15</v>
      </c>
      <c r="Z16" t="s">
        <v>103</v>
      </c>
      <c r="AA16">
        <v>306</v>
      </c>
      <c r="AB16" t="s">
        <v>54</v>
      </c>
      <c r="AC16" s="1">
        <v>8875</v>
      </c>
      <c r="AD16" s="1">
        <v>0</v>
      </c>
      <c r="AE16" s="1">
        <v>20</v>
      </c>
      <c r="AF16" s="1">
        <v>0</v>
      </c>
      <c r="AG16" s="1">
        <v>0</v>
      </c>
      <c r="AH16" s="1">
        <v>7100</v>
      </c>
      <c r="AI16" s="1">
        <v>1775</v>
      </c>
    </row>
    <row r="17" spans="1:35" x14ac:dyDescent="0.3">
      <c r="A17" t="s">
        <v>35</v>
      </c>
      <c r="B17">
        <v>77</v>
      </c>
      <c r="C17" t="s">
        <v>36</v>
      </c>
      <c r="D17" t="s">
        <v>37</v>
      </c>
      <c r="E17" t="s">
        <v>38</v>
      </c>
      <c r="F17">
        <v>338</v>
      </c>
      <c r="G17" t="s">
        <v>38</v>
      </c>
      <c r="H17">
        <v>853</v>
      </c>
      <c r="I17" t="s">
        <v>39</v>
      </c>
      <c r="J17" t="s">
        <v>93</v>
      </c>
      <c r="M17" t="s">
        <v>94</v>
      </c>
      <c r="N17" t="s">
        <v>85</v>
      </c>
      <c r="O17" t="s">
        <v>95</v>
      </c>
      <c r="P17" t="s">
        <v>96</v>
      </c>
      <c r="Q17" t="s">
        <v>97</v>
      </c>
      <c r="R17" t="s">
        <v>106</v>
      </c>
      <c r="S17" t="s">
        <v>98</v>
      </c>
      <c r="T17" t="s">
        <v>47</v>
      </c>
      <c r="U17" t="s">
        <v>48</v>
      </c>
      <c r="V17" t="s">
        <v>49</v>
      </c>
      <c r="W17" t="s">
        <v>101</v>
      </c>
      <c r="X17" t="s">
        <v>102</v>
      </c>
      <c r="Y17" t="s">
        <v>107</v>
      </c>
      <c r="Z17" t="s">
        <v>108</v>
      </c>
      <c r="AA17">
        <v>200</v>
      </c>
      <c r="AB17" t="s">
        <v>54</v>
      </c>
      <c r="AC17" s="1">
        <v>21571</v>
      </c>
      <c r="AD17" s="1">
        <v>0</v>
      </c>
      <c r="AE17" s="1">
        <v>20</v>
      </c>
      <c r="AF17" s="1">
        <v>1</v>
      </c>
      <c r="AG17" s="1">
        <v>0</v>
      </c>
      <c r="AH17" s="1">
        <v>17256</v>
      </c>
      <c r="AI17" s="1">
        <v>4314</v>
      </c>
    </row>
    <row r="18" spans="1:35" x14ac:dyDescent="0.3">
      <c r="A18" t="s">
        <v>35</v>
      </c>
      <c r="B18">
        <v>77</v>
      </c>
      <c r="C18" t="s">
        <v>36</v>
      </c>
      <c r="D18" t="s">
        <v>37</v>
      </c>
      <c r="E18" t="s">
        <v>38</v>
      </c>
      <c r="F18">
        <v>338</v>
      </c>
      <c r="G18" t="s">
        <v>38</v>
      </c>
      <c r="H18">
        <v>853</v>
      </c>
      <c r="I18" t="s">
        <v>39</v>
      </c>
      <c r="J18" t="s">
        <v>93</v>
      </c>
      <c r="M18" t="s">
        <v>94</v>
      </c>
      <c r="N18" t="s">
        <v>85</v>
      </c>
      <c r="O18" t="s">
        <v>95</v>
      </c>
      <c r="P18" t="s">
        <v>96</v>
      </c>
      <c r="Q18" t="s">
        <v>97</v>
      </c>
      <c r="R18" t="s">
        <v>98</v>
      </c>
      <c r="S18" t="s">
        <v>98</v>
      </c>
      <c r="T18" t="s">
        <v>109</v>
      </c>
      <c r="U18" t="s">
        <v>110</v>
      </c>
      <c r="V18" t="s">
        <v>111</v>
      </c>
      <c r="W18" t="s">
        <v>101</v>
      </c>
      <c r="X18" t="s">
        <v>102</v>
      </c>
      <c r="Y18">
        <v>15</v>
      </c>
      <c r="Z18" t="s">
        <v>103</v>
      </c>
      <c r="AA18">
        <v>306</v>
      </c>
      <c r="AB18" t="s">
        <v>54</v>
      </c>
      <c r="AC18" s="1">
        <v>7500</v>
      </c>
      <c r="AD18" s="1">
        <v>0</v>
      </c>
      <c r="AE18" s="1">
        <v>20</v>
      </c>
      <c r="AF18" s="1">
        <v>0</v>
      </c>
      <c r="AG18" s="1">
        <v>0</v>
      </c>
      <c r="AH18" s="1">
        <v>6000</v>
      </c>
      <c r="AI18" s="1">
        <v>1500</v>
      </c>
    </row>
    <row r="19" spans="1:35" x14ac:dyDescent="0.3">
      <c r="A19" t="s">
        <v>35</v>
      </c>
      <c r="B19">
        <v>77</v>
      </c>
      <c r="C19" t="s">
        <v>36</v>
      </c>
      <c r="D19" t="s">
        <v>37</v>
      </c>
      <c r="E19" t="s">
        <v>38</v>
      </c>
      <c r="F19">
        <v>338</v>
      </c>
      <c r="G19" t="s">
        <v>38</v>
      </c>
      <c r="H19">
        <v>853</v>
      </c>
      <c r="I19" t="s">
        <v>39</v>
      </c>
      <c r="J19" t="s">
        <v>93</v>
      </c>
      <c r="M19" t="s">
        <v>94</v>
      </c>
      <c r="N19" t="s">
        <v>85</v>
      </c>
      <c r="O19" t="s">
        <v>95</v>
      </c>
      <c r="P19" t="s">
        <v>96</v>
      </c>
      <c r="Q19" t="s">
        <v>97</v>
      </c>
      <c r="R19" t="s">
        <v>98</v>
      </c>
      <c r="S19" t="s">
        <v>98</v>
      </c>
      <c r="T19" t="s">
        <v>109</v>
      </c>
      <c r="U19" t="s">
        <v>110</v>
      </c>
      <c r="V19" t="s">
        <v>111</v>
      </c>
      <c r="W19" t="s">
        <v>101</v>
      </c>
      <c r="X19" t="s">
        <v>102</v>
      </c>
      <c r="Y19">
        <v>15</v>
      </c>
      <c r="Z19" t="s">
        <v>103</v>
      </c>
      <c r="AA19">
        <v>306</v>
      </c>
      <c r="AB19" t="s">
        <v>54</v>
      </c>
      <c r="AC19" s="1">
        <v>15600</v>
      </c>
      <c r="AD19" s="1">
        <v>0</v>
      </c>
      <c r="AE19" s="1">
        <v>20</v>
      </c>
      <c r="AF19" s="1">
        <v>0</v>
      </c>
      <c r="AG19" s="1">
        <v>0</v>
      </c>
      <c r="AH19" s="1">
        <v>12480</v>
      </c>
      <c r="AI19" s="1">
        <v>3120</v>
      </c>
    </row>
    <row r="20" spans="1:35" x14ac:dyDescent="0.3">
      <c r="AC20" s="1">
        <f>SUM(AC2:AC19)</f>
        <v>257991</v>
      </c>
      <c r="AD20" s="1">
        <f>SUM(AD2:AD19)</f>
        <v>50000</v>
      </c>
      <c r="AE20" s="1" t="s">
        <v>112</v>
      </c>
      <c r="AF20" s="1">
        <f>SUM(AF2:AF19)</f>
        <v>1</v>
      </c>
      <c r="AG20" s="1">
        <f>SUM(AG2:AG19)</f>
        <v>0</v>
      </c>
      <c r="AH20" s="1">
        <f>SUM(AH2:AH19)</f>
        <v>206392</v>
      </c>
      <c r="AI20" s="1">
        <f>SUM(AI2:AI19)</f>
        <v>51598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ETATS PERSONNALISES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Marc</cp:lastModifiedBy>
  <dcterms:created xsi:type="dcterms:W3CDTF">2023-04-05T16:19:26Z</dcterms:created>
  <dcterms:modified xsi:type="dcterms:W3CDTF">2023-04-05T16:20:55Z</dcterms:modified>
  <cp:category/>
</cp:coreProperties>
</file>