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0" documentId="8_{77E678EE-2DF1-4415-88C9-8A7715466B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0" i="1" l="1"/>
  <c r="AD30" i="1"/>
  <c r="AF30" i="1"/>
  <c r="AG30" i="1"/>
  <c r="AH30" i="1"/>
  <c r="AI30" i="1"/>
</calcChain>
</file>

<file path=xl/sharedStrings.xml><?xml version="1.0" encoding="utf-8"?>
<sst xmlns="http://schemas.openxmlformats.org/spreadsheetml/2006/main" count="640" uniqueCount="171">
  <si>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</si>
  <si>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</si>
  <si>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</si>
  <si>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</si>
  <si>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</si>
  <si>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</si>
  <si>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</si>
  <si>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</si>
  <si>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</si>
  <si>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</si>
  <si>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</si>
  <si>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</si>
  <si>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</si>
  <si>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</si>
  <si>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</si>
  <si>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</si>
  <si>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</si>
  <si>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</si>
  <si>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</si>
  <si>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</si>
  <si>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</si>
  <si>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</si>
  <si>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</si>
  <si>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</si>
  <si>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</si>
  <si>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</si>
  <si>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</si>
  <si>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</si>
  <si>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</si>
  <si>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</si>
  <si>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</si>
  <si>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</si>
  <si>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</si>
  <si>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</si>
  <si>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</si>
  <si>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</si>
  <si>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COMAR</t>
  </si>
  <si>
    <t>ASSURANCES COMAR CI</t>
  </si>
  <si>
    <t xml:space="preserve">ELAM (ENVAL LABORATOIRE D'ANALYSE MINIERE) </t>
  </si>
  <si>
    <t>COLLEGE 80% CI - ELAM</t>
  </si>
  <si>
    <t>0284000101</t>
  </si>
  <si>
    <t>KOFFIN'DA BROU SEVERIN</t>
  </si>
  <si>
    <t>A</t>
  </si>
  <si>
    <t>1984-01-01</t>
  </si>
  <si>
    <t>02840001</t>
  </si>
  <si>
    <t>KOFFIN DA BROU SEVERIN</t>
  </si>
  <si>
    <t>CHR YAMOUSSOUKRO</t>
  </si>
  <si>
    <t>CONSULTATION</t>
  </si>
  <si>
    <t>C</t>
  </si>
  <si>
    <t>CONSULTATION GENERALISTE</t>
  </si>
  <si>
    <t>SERVICE GENERALISTE</t>
  </si>
  <si>
    <t>2023-02-13</t>
  </si>
  <si>
    <t>RHUMATO</t>
  </si>
  <si>
    <t>TP</t>
  </si>
  <si>
    <t>PHARMACIE DE YAMOUSSOUKRO</t>
  </si>
  <si>
    <t>PHARMACIE</t>
  </si>
  <si>
    <t>PH</t>
  </si>
  <si>
    <t>PHARMACIE USUELLE</t>
  </si>
  <si>
    <t>0284000301</t>
  </si>
  <si>
    <t>BROUN'GUESSAN GERARD B.</t>
  </si>
  <si>
    <t>1979-08-27</t>
  </si>
  <si>
    <t>02840003</t>
  </si>
  <si>
    <t xml:space="preserve">BROUN GUESSAN GERARD B </t>
  </si>
  <si>
    <t>CLINIQUE MEDICO-CHIRURGICALE LA GRACE DES LACS</t>
  </si>
  <si>
    <t>TANOH CHRISTELLE</t>
  </si>
  <si>
    <t>2023-02-10</t>
  </si>
  <si>
    <t>PHARMACIE NOTRE DAME DE FATIMA-YAMOUSSOUKRO</t>
  </si>
  <si>
    <t>0284000901</t>
  </si>
  <si>
    <t>KOUASSIKOFFI RICHARD</t>
  </si>
  <si>
    <t>1974-04-13</t>
  </si>
  <si>
    <t>02840009</t>
  </si>
  <si>
    <t>CLINIQUE MEDICALE ENERGY YAKRO</t>
  </si>
  <si>
    <t>KOUAME ESSE ALEXIS</t>
  </si>
  <si>
    <t>2023-02-22</t>
  </si>
  <si>
    <t>TRAUMATO</t>
  </si>
  <si>
    <t>0284001101</t>
  </si>
  <si>
    <t>ASHIABAVERONIQUE</t>
  </si>
  <si>
    <t>1972-08-27</t>
  </si>
  <si>
    <t>02840011</t>
  </si>
  <si>
    <t>MAJ OPTICIEN</t>
  </si>
  <si>
    <t>OPTIQUE</t>
  </si>
  <si>
    <t>OVBM</t>
  </si>
  <si>
    <t>VERRES BLANCS ET MONTURES</t>
  </si>
  <si>
    <t>BALLE STEPHANE</t>
  </si>
  <si>
    <t>2023-02-08</t>
  </si>
  <si>
    <t>OPHTALMO</t>
  </si>
  <si>
    <t>0284001601</t>
  </si>
  <si>
    <t>KOUADIOKOUASSI YANNICK F.</t>
  </si>
  <si>
    <t>1987-08-16</t>
  </si>
  <si>
    <t>02840016</t>
  </si>
  <si>
    <t xml:space="preserve">KOUADIOKOUASSI YANNICK F </t>
  </si>
  <si>
    <t>HOSPITALISATION</t>
  </si>
  <si>
    <t>HHM</t>
  </si>
  <si>
    <t>PLAFOND HOSPITALISATION MEDICALE</t>
  </si>
  <si>
    <t>SAWADOGO YAO VINCENT</t>
  </si>
  <si>
    <t>2023-01-26</t>
  </si>
  <si>
    <t>08</t>
  </si>
  <si>
    <t>INFECTIEUX</t>
  </si>
  <si>
    <t>A00000003</t>
  </si>
  <si>
    <t>CONSULTATION GRATUITE</t>
  </si>
  <si>
    <t>2023-01-27</t>
  </si>
  <si>
    <t>0284002101</t>
  </si>
  <si>
    <t>YAOBAUNHY</t>
  </si>
  <si>
    <t>1984-07-11</t>
  </si>
  <si>
    <t>02840021</t>
  </si>
  <si>
    <t>IMAGERIE &amp; EXAMENS SPECIALISES</t>
  </si>
  <si>
    <t>AC0001228</t>
  </si>
  <si>
    <t>RACHIS DORSOLOMBAIRE</t>
  </si>
  <si>
    <t>2023-02-01</t>
  </si>
  <si>
    <t>BIOLOGIE</t>
  </si>
  <si>
    <t>PPB</t>
  </si>
  <si>
    <t xml:space="preserve">PRELEVEMENT SANGUIN </t>
  </si>
  <si>
    <t>LB555</t>
  </si>
  <si>
    <t xml:space="preserve">CREATININE </t>
  </si>
  <si>
    <t xml:space="preserve">PHARMACIE DES LACS </t>
  </si>
  <si>
    <t>AC0001371</t>
  </si>
  <si>
    <t>G E(GOUTTE EPAISSE)</t>
  </si>
  <si>
    <t>AC0000366</t>
  </si>
  <si>
    <t xml:space="preserve">GLYCEMIE </t>
  </si>
  <si>
    <t>AC0000414</t>
  </si>
  <si>
    <t>TRANSAMINASE(GOT,GPTSGOT)</t>
  </si>
  <si>
    <t>LB636</t>
  </si>
  <si>
    <t>NUMERATION FORMULE SANGUINE (NFS)</t>
  </si>
  <si>
    <t>AC0000372</t>
  </si>
  <si>
    <t>IONOGRAMME SANGUIN</t>
  </si>
  <si>
    <t>0284002801</t>
  </si>
  <si>
    <t>N'GUESSANKOUASSI NATHANAEL</t>
  </si>
  <si>
    <t>1990-01-16</t>
  </si>
  <si>
    <t>02840028</t>
  </si>
  <si>
    <t>N GUESSANKOUASSI NATHANAEL</t>
  </si>
  <si>
    <t>CENTRE MEDICAL CARDIOVASCULAIRE SAINTE EUNICE</t>
  </si>
  <si>
    <t>CS</t>
  </si>
  <si>
    <t>CONSULTATION SPECIALISTE</t>
  </si>
  <si>
    <t>EVI BEDE FLORENCE</t>
  </si>
  <si>
    <t>2023-02-23</t>
  </si>
  <si>
    <t>01</t>
  </si>
  <si>
    <t>AUTRES</t>
  </si>
  <si>
    <t>0284003101</t>
  </si>
  <si>
    <t>ALUIKACOU CEDRIC</t>
  </si>
  <si>
    <t>1997-06-06</t>
  </si>
  <si>
    <t>02840031</t>
  </si>
  <si>
    <t>SERVICE CHIRURGIE</t>
  </si>
  <si>
    <t>2023-01-09</t>
  </si>
  <si>
    <t>0284003201</t>
  </si>
  <si>
    <t>BAUNHYN'DRI OLGA MICHELLE</t>
  </si>
  <si>
    <t>1976-02-17</t>
  </si>
  <si>
    <t>02840032</t>
  </si>
  <si>
    <t>BAUNHYN DRI OLGA MICHELLE</t>
  </si>
  <si>
    <t>YAO KONAN JOE CLAUVIS</t>
  </si>
  <si>
    <t>2023-02-04</t>
  </si>
  <si>
    <t>2023-02-20</t>
  </si>
  <si>
    <t>AMOURLAYE DAOUDA</t>
  </si>
  <si>
    <t>FAMILLE AMOURLAYE DAOUDA</t>
  </si>
  <si>
    <t>COLLEGE FAMILLE AMOURLAYE DAOUDA - 100% CI</t>
  </si>
  <si>
    <t>0311000101</t>
  </si>
  <si>
    <t>AMOURLAYEDAOUDA I.</t>
  </si>
  <si>
    <t>1964-01-08</t>
  </si>
  <si>
    <t>03110001</t>
  </si>
  <si>
    <t>SOGEMED-PISAM</t>
  </si>
  <si>
    <t>KANGOU KANGOU PASCAL</t>
  </si>
  <si>
    <t>2023-02-02</t>
  </si>
  <si>
    <t>PHARMACIE DE COCODY</t>
  </si>
  <si>
    <t>PHARMACIE SAINT SYLVESTRE</t>
  </si>
  <si>
    <t>PHARMACIE DU LYCEE TECHNIQUE</t>
  </si>
  <si>
    <t>NEMLIN KOLEYOU LYNDA</t>
  </si>
  <si>
    <t>2023-02-15</t>
  </si>
  <si>
    <t>PHARMACIE NASSARA</t>
  </si>
  <si>
    <t>VITALIS SANTE CME</t>
  </si>
  <si>
    <t>02</t>
  </si>
  <si>
    <t>CARDIO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</si>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</sst>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41CE9F-6DC9-4EC4-828D-49834270FB17}" name="Tableau1" displayName="Tableau1" ref="A1:AI30" totalsRowCount="1">
  <autoFilter ref="A1:AI29" xr:uid="{FB41CE9F-6DC9-4EC4-828D-49834270FB17}"/>
  <tableColumns count="35">
    <tableColumn id="1" xr3:uid="{D9626A4F-6A68-4D36-98D5-247C115D002A}" name="DateCloture"/>
    <tableColumn id="2" xr3:uid="{46E8BF27-56F8-4E72-B751-EA9FCB0825B6}" name="Numero"/>
    <tableColumn id="3" xr3:uid="{5AB5F574-410A-4C1C-BF63-9FD0A868E5B0}" name="CodGar"/>
    <tableColumn id="4" xr3:uid="{945AE264-95CC-4227-8A46-0BEFA46A9682}" name="Garant"/>
    <tableColumn id="5" xr3:uid="{8654F400-870C-4F83-9E51-D570C64FF9A3}" name="Souscripteur"/>
    <tableColumn id="6" xr3:uid="{973159ED-F7EC-4D2A-ADA7-B86C794CA14E}" name="N"/>
    <tableColumn id="7" xr3:uid="{777A3ACD-A7AE-4587-9A0F-BE0629D555F5}" name="Police"/>
    <tableColumn id="8" xr3:uid="{3CF38160-BDA0-4D4B-A722-375D3FA24F4E}" name="codeCollege"/>
    <tableColumn id="9" xr3:uid="{501A3C98-4663-473D-8FD7-4EBA93B76937}" name="College"/>
    <tableColumn id="10" xr3:uid="{26821088-AC48-49DF-846E-60066395F564}" name="MatriculeP"/>
    <tableColumn id="11" xr3:uid="{6B3ECBE7-8CC1-4621-8CAC-E6271C6E7431}" name="Matric"/>
    <tableColumn id="12" xr3:uid="{48757F1B-CE65-42E3-928A-D8FAA406D0A0}" name="SouscP"/>
    <tableColumn id="13" xr3:uid="{C76573D4-69EA-4545-A062-047AFB2E1AC6}" name="Patient"/>
    <tableColumn id="14" xr3:uid="{12140649-3615-4DC7-B3D1-E6E5C1B9D035}" name="Statut"/>
    <tableColumn id="15" xr3:uid="{BD1C0D0F-DC60-45E1-B446-9DC0B52F4719}" name="dateNaissance"/>
    <tableColumn id="16" xr3:uid="{DB455F81-4BD1-4E6C-831F-74AEB09712AD}" name="MatriculeA"/>
    <tableColumn id="17" xr3:uid="{DF2FA343-6AC8-4BEB-AE60-B228DA024534}" name="Assure"/>
    <tableColumn id="18" xr3:uid="{4D8387D4-A256-4D90-A6E9-495C1CE14673}" name="centreExecutant"/>
    <tableColumn id="19" xr3:uid="{EAFA65C8-1BD7-412C-B30B-86F5B06058E7}" name="centrePrescripteur"/>
    <tableColumn id="20" xr3:uid="{E002EE2A-530B-424B-BDA7-9441B0331600}" name="Prestations"/>
    <tableColumn id="21" xr3:uid="{5B3EBE77-14B7-4C0D-BB99-AAFE505AF443}" name="codeActe"/>
    <tableColumn id="22" xr3:uid="{09E4F8CA-E3E7-431F-BA0B-6F89302732EF}" name="Actes"/>
    <tableColumn id="23" xr3:uid="{23DA0D7F-8A2F-4522-B840-DFC96E431B57}" name="Medecin"/>
    <tableColumn id="24" xr3:uid="{98C49746-FD68-4E80-8E4B-10FCFA3BB1FD}" name="DatedeSoins"/>
    <tableColumn id="25" xr3:uid="{9ED7E184-6182-48BD-880D-7C99ADDC7E7D}" name="CodeTypeAffection"/>
    <tableColumn id="26" xr3:uid="{81B67A12-8351-4E7A-B591-C336DB6FA0C9}" name="TypeAffection"/>
    <tableColumn id="27" xr3:uid="{4D9C1415-502F-4DC1-A0CC-0E91D151A6ED}" name="codeAffection"/>
    <tableColumn id="28" xr3:uid="{02DEAE81-1020-43E1-8A23-B8978D75BAA4}" name="TypePrestation"/>
    <tableColumn id="29" xr3:uid="{939333B5-0A97-4FEB-8F87-33A89A3BAA26}" name="Reclamé" totalsRowFunction="custom" dataDxfId="13" totalsRowDxfId="6">
      <totalsRowFormula>SUM(AC2:AC29)</totalsRowFormula>
    </tableColumn>
    <tableColumn id="30" xr3:uid="{61428FE1-6E19-41D8-BFE7-8283785D796A}" name="BaseRemboursement" totalsRowFunction="custom" dataDxfId="12" totalsRowDxfId="5">
      <totalsRowFormula>SUM(AD2:AD29)</totalsRowFormula>
    </tableColumn>
    <tableColumn id="31" xr3:uid="{ECF80760-E45D-4DB0-B904-CE2B7A2F398C}" name="tm" totalsRowLabel=" -   " dataDxfId="11" totalsRowDxfId="4"/>
    <tableColumn id="32" xr3:uid="{C695BCA3-B175-46F2-BCED-1A3528889F78}" name="MontantExclus" totalsRowFunction="custom" dataDxfId="10" totalsRowDxfId="3">
      <totalsRowFormula>SUM(AF2:AF29)</totalsRowFormula>
    </tableColumn>
    <tableColumn id="33" xr3:uid="{AFEF37D9-3EE9-4344-84C2-505BD681816B}" name="depassement" totalsRowFunction="custom" dataDxfId="9" totalsRowDxfId="2">
      <totalsRowFormula>SUM(AG2:AG29)</totalsRowFormula>
    </tableColumn>
    <tableColumn id="34" xr3:uid="{CEC06986-2E06-4190-A0FF-93731BF8D653}" name="Remboursé" totalsRowFunction="custom" dataDxfId="8" totalsRowDxfId="1">
      <totalsRowFormula>SUM(AH2:AH29)</totalsRowFormula>
    </tableColumn>
    <tableColumn id="35" xr3:uid="{50EBCBA3-B2A1-4412-891E-A7B6AA97D5E2}" name="partPatient" totalsRowFunction="custom" dataDxfId="7" totalsRowDxfId="0">
      <totalsRowFormula>SUM(AI2:AI29)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tabSelected="1" topLeftCell="U4" workbookViewId="0">
      <selection activeCell="AF28" sqref="AF28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72</v>
      </c>
      <c r="C2" t="s">
        <v>36</v>
      </c>
      <c r="D2" t="s">
        <v>37</v>
      </c>
      <c r="E2" t="s">
        <v>38</v>
      </c>
      <c r="F2">
        <v>284</v>
      </c>
      <c r="G2" t="s">
        <v>38</v>
      </c>
      <c r="H2">
        <v>747</v>
      </c>
      <c r="I2" t="s">
        <v>39</v>
      </c>
      <c r="J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46</v>
      </c>
      <c r="T2" t="s">
        <v>47</v>
      </c>
      <c r="U2" t="s">
        <v>48</v>
      </c>
      <c r="V2" t="s">
        <v>49</v>
      </c>
      <c r="W2" t="s">
        <v>50</v>
      </c>
      <c r="X2" t="s">
        <v>51</v>
      </c>
      <c r="Y2">
        <v>19</v>
      </c>
      <c r="Z2" t="s">
        <v>52</v>
      </c>
      <c r="AA2">
        <v>870</v>
      </c>
      <c r="AB2" t="s">
        <v>53</v>
      </c>
      <c r="AC2" s="1">
        <v>5000</v>
      </c>
      <c r="AD2" s="1">
        <v>5000</v>
      </c>
      <c r="AE2" s="1">
        <v>20</v>
      </c>
      <c r="AF2" s="1">
        <v>0</v>
      </c>
      <c r="AG2" s="1">
        <v>0</v>
      </c>
      <c r="AH2" s="1">
        <v>4000</v>
      </c>
      <c r="AI2" s="1">
        <v>1000</v>
      </c>
    </row>
    <row r="3" spans="1:35" x14ac:dyDescent="0.3">
      <c r="A3" t="s">
        <v>35</v>
      </c>
      <c r="B3">
        <v>72</v>
      </c>
      <c r="C3" t="s">
        <v>36</v>
      </c>
      <c r="D3" t="s">
        <v>37</v>
      </c>
      <c r="E3" t="s">
        <v>38</v>
      </c>
      <c r="F3">
        <v>284</v>
      </c>
      <c r="G3" t="s">
        <v>38</v>
      </c>
      <c r="H3">
        <v>747</v>
      </c>
      <c r="I3" t="s">
        <v>39</v>
      </c>
      <c r="J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54</v>
      </c>
      <c r="S3" t="s">
        <v>46</v>
      </c>
      <c r="T3" t="s">
        <v>55</v>
      </c>
      <c r="U3" t="s">
        <v>56</v>
      </c>
      <c r="V3" t="s">
        <v>57</v>
      </c>
      <c r="W3" t="s">
        <v>50</v>
      </c>
      <c r="X3" t="s">
        <v>51</v>
      </c>
      <c r="Y3">
        <v>19</v>
      </c>
      <c r="Z3" t="s">
        <v>52</v>
      </c>
      <c r="AA3">
        <v>870</v>
      </c>
      <c r="AB3" t="s">
        <v>53</v>
      </c>
      <c r="AC3" s="1">
        <v>14310</v>
      </c>
      <c r="AD3" s="1">
        <v>0</v>
      </c>
      <c r="AE3" s="1">
        <v>20</v>
      </c>
      <c r="AF3" s="1">
        <v>0</v>
      </c>
      <c r="AG3" s="1">
        <v>0</v>
      </c>
      <c r="AH3" s="1">
        <v>11448</v>
      </c>
      <c r="AI3" s="1">
        <v>2862</v>
      </c>
    </row>
    <row r="4" spans="1:35" x14ac:dyDescent="0.3">
      <c r="A4" t="s">
        <v>35</v>
      </c>
      <c r="B4">
        <v>72</v>
      </c>
      <c r="C4" t="s">
        <v>36</v>
      </c>
      <c r="D4" t="s">
        <v>37</v>
      </c>
      <c r="E4" t="s">
        <v>38</v>
      </c>
      <c r="F4">
        <v>284</v>
      </c>
      <c r="G4" t="s">
        <v>38</v>
      </c>
      <c r="H4">
        <v>747</v>
      </c>
      <c r="I4" t="s">
        <v>39</v>
      </c>
      <c r="J4" t="s">
        <v>58</v>
      </c>
      <c r="M4" t="s">
        <v>59</v>
      </c>
      <c r="N4" t="s">
        <v>42</v>
      </c>
      <c r="O4" t="s">
        <v>60</v>
      </c>
      <c r="P4" t="s">
        <v>61</v>
      </c>
      <c r="Q4" t="s">
        <v>62</v>
      </c>
      <c r="R4" t="s">
        <v>63</v>
      </c>
      <c r="S4" t="s">
        <v>63</v>
      </c>
      <c r="T4" t="s">
        <v>47</v>
      </c>
      <c r="U4" t="s">
        <v>48</v>
      </c>
      <c r="V4" t="s">
        <v>49</v>
      </c>
      <c r="W4" t="s">
        <v>64</v>
      </c>
      <c r="X4" t="s">
        <v>65</v>
      </c>
      <c r="Y4">
        <v>19</v>
      </c>
      <c r="Z4" t="s">
        <v>52</v>
      </c>
      <c r="AA4">
        <v>870</v>
      </c>
      <c r="AB4" t="s">
        <v>53</v>
      </c>
      <c r="AC4" s="1">
        <v>15000</v>
      </c>
      <c r="AD4" s="1">
        <v>15000</v>
      </c>
      <c r="AE4" s="1">
        <v>20</v>
      </c>
      <c r="AF4" s="1">
        <v>0</v>
      </c>
      <c r="AG4" s="1">
        <v>0</v>
      </c>
      <c r="AH4" s="1">
        <v>12000</v>
      </c>
      <c r="AI4" s="1">
        <v>3000</v>
      </c>
    </row>
    <row r="5" spans="1:35" x14ac:dyDescent="0.3">
      <c r="A5" t="s">
        <v>35</v>
      </c>
      <c r="B5">
        <v>72</v>
      </c>
      <c r="C5" t="s">
        <v>36</v>
      </c>
      <c r="D5" t="s">
        <v>37</v>
      </c>
      <c r="E5" t="s">
        <v>38</v>
      </c>
      <c r="F5">
        <v>284</v>
      </c>
      <c r="G5" t="s">
        <v>38</v>
      </c>
      <c r="H5">
        <v>747</v>
      </c>
      <c r="I5" t="s">
        <v>39</v>
      </c>
      <c r="J5" t="s">
        <v>58</v>
      </c>
      <c r="M5" t="s">
        <v>59</v>
      </c>
      <c r="N5" t="s">
        <v>42</v>
      </c>
      <c r="O5" t="s">
        <v>60</v>
      </c>
      <c r="P5" t="s">
        <v>61</v>
      </c>
      <c r="Q5" t="s">
        <v>62</v>
      </c>
      <c r="R5" t="s">
        <v>66</v>
      </c>
      <c r="S5" t="s">
        <v>63</v>
      </c>
      <c r="T5" t="s">
        <v>55</v>
      </c>
      <c r="U5" t="s">
        <v>56</v>
      </c>
      <c r="V5" t="s">
        <v>57</v>
      </c>
      <c r="W5" t="s">
        <v>64</v>
      </c>
      <c r="X5" t="s">
        <v>65</v>
      </c>
      <c r="Y5">
        <v>19</v>
      </c>
      <c r="Z5" t="s">
        <v>52</v>
      </c>
      <c r="AA5">
        <v>870</v>
      </c>
      <c r="AB5" t="s">
        <v>53</v>
      </c>
      <c r="AC5" s="1">
        <v>10660</v>
      </c>
      <c r="AD5" s="1">
        <v>0</v>
      </c>
      <c r="AE5" s="1">
        <v>20</v>
      </c>
      <c r="AF5" s="1">
        <v>0</v>
      </c>
      <c r="AG5" s="1">
        <v>0</v>
      </c>
      <c r="AH5" s="1">
        <v>8528</v>
      </c>
      <c r="AI5" s="1">
        <v>2132</v>
      </c>
    </row>
    <row r="6" spans="1:35" x14ac:dyDescent="0.3">
      <c r="A6" t="s">
        <v>35</v>
      </c>
      <c r="B6">
        <v>72</v>
      </c>
      <c r="C6" t="s">
        <v>36</v>
      </c>
      <c r="D6" t="s">
        <v>37</v>
      </c>
      <c r="E6" t="s">
        <v>38</v>
      </c>
      <c r="F6">
        <v>284</v>
      </c>
      <c r="G6" t="s">
        <v>38</v>
      </c>
      <c r="H6">
        <v>747</v>
      </c>
      <c r="I6" t="s">
        <v>39</v>
      </c>
      <c r="J6" t="s">
        <v>67</v>
      </c>
      <c r="M6" t="s">
        <v>68</v>
      </c>
      <c r="N6" t="s">
        <v>42</v>
      </c>
      <c r="O6" t="s">
        <v>69</v>
      </c>
      <c r="P6" t="s">
        <v>70</v>
      </c>
      <c r="Q6" t="s">
        <v>68</v>
      </c>
      <c r="R6" t="s">
        <v>54</v>
      </c>
      <c r="S6" t="s">
        <v>71</v>
      </c>
      <c r="T6" t="s">
        <v>55</v>
      </c>
      <c r="U6" t="s">
        <v>56</v>
      </c>
      <c r="V6" t="s">
        <v>57</v>
      </c>
      <c r="W6" t="s">
        <v>72</v>
      </c>
      <c r="X6" t="s">
        <v>73</v>
      </c>
      <c r="Y6">
        <v>20</v>
      </c>
      <c r="Z6" t="s">
        <v>74</v>
      </c>
      <c r="AA6">
        <v>920</v>
      </c>
      <c r="AB6" t="s">
        <v>53</v>
      </c>
      <c r="AC6" s="1">
        <v>9565</v>
      </c>
      <c r="AD6" s="1">
        <v>0</v>
      </c>
      <c r="AE6" s="1">
        <v>20</v>
      </c>
      <c r="AF6" s="1">
        <v>0</v>
      </c>
      <c r="AG6" s="1">
        <v>0</v>
      </c>
      <c r="AH6" s="1">
        <v>7652</v>
      </c>
      <c r="AI6" s="1">
        <v>1913</v>
      </c>
    </row>
    <row r="7" spans="1:35" x14ac:dyDescent="0.3">
      <c r="A7" t="s">
        <v>35</v>
      </c>
      <c r="B7">
        <v>72</v>
      </c>
      <c r="C7" t="s">
        <v>36</v>
      </c>
      <c r="D7" t="s">
        <v>37</v>
      </c>
      <c r="E7" t="s">
        <v>38</v>
      </c>
      <c r="F7">
        <v>284</v>
      </c>
      <c r="G7" t="s">
        <v>38</v>
      </c>
      <c r="H7">
        <v>747</v>
      </c>
      <c r="I7" t="s">
        <v>39</v>
      </c>
      <c r="J7" t="s">
        <v>75</v>
      </c>
      <c r="M7" t="s">
        <v>76</v>
      </c>
      <c r="N7" t="s">
        <v>42</v>
      </c>
      <c r="O7" t="s">
        <v>77</v>
      </c>
      <c r="P7" t="s">
        <v>78</v>
      </c>
      <c r="Q7" t="s">
        <v>76</v>
      </c>
      <c r="R7" t="s">
        <v>79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>
        <v>13</v>
      </c>
      <c r="Z7" t="s">
        <v>85</v>
      </c>
      <c r="AA7">
        <v>552</v>
      </c>
      <c r="AB7" t="s">
        <v>53</v>
      </c>
      <c r="AC7" s="1">
        <v>245000</v>
      </c>
      <c r="AD7" s="1">
        <v>0</v>
      </c>
      <c r="AE7" s="1">
        <v>20</v>
      </c>
      <c r="AF7" s="1">
        <v>0</v>
      </c>
      <c r="AG7" s="1">
        <v>45000</v>
      </c>
      <c r="AH7" s="1">
        <v>200000</v>
      </c>
      <c r="AI7" s="1">
        <v>0</v>
      </c>
    </row>
    <row r="8" spans="1:35" x14ac:dyDescent="0.3">
      <c r="A8" t="s">
        <v>35</v>
      </c>
      <c r="B8">
        <v>72</v>
      </c>
      <c r="C8" t="s">
        <v>36</v>
      </c>
      <c r="D8" t="s">
        <v>37</v>
      </c>
      <c r="E8" t="s">
        <v>38</v>
      </c>
      <c r="F8">
        <v>284</v>
      </c>
      <c r="G8" t="s">
        <v>38</v>
      </c>
      <c r="H8">
        <v>747</v>
      </c>
      <c r="I8" t="s">
        <v>39</v>
      </c>
      <c r="J8" t="s">
        <v>86</v>
      </c>
      <c r="M8" t="s">
        <v>87</v>
      </c>
      <c r="N8" t="s">
        <v>42</v>
      </c>
      <c r="O8" t="s">
        <v>88</v>
      </c>
      <c r="P8" t="s">
        <v>89</v>
      </c>
      <c r="Q8" t="s">
        <v>90</v>
      </c>
      <c r="R8" t="s">
        <v>63</v>
      </c>
      <c r="S8" t="s">
        <v>63</v>
      </c>
      <c r="T8" t="s">
        <v>91</v>
      </c>
      <c r="U8" t="s">
        <v>92</v>
      </c>
      <c r="V8" t="s">
        <v>93</v>
      </c>
      <c r="W8" t="s">
        <v>94</v>
      </c>
      <c r="X8" t="s">
        <v>95</v>
      </c>
      <c r="Y8" t="s">
        <v>96</v>
      </c>
      <c r="Z8" t="s">
        <v>97</v>
      </c>
      <c r="AA8">
        <v>320</v>
      </c>
      <c r="AB8" t="s">
        <v>53</v>
      </c>
      <c r="AC8" s="1">
        <v>92419</v>
      </c>
      <c r="AD8" s="1">
        <v>0</v>
      </c>
      <c r="AE8" s="1">
        <v>20</v>
      </c>
      <c r="AF8" s="1">
        <v>0</v>
      </c>
      <c r="AG8" s="1">
        <v>0</v>
      </c>
      <c r="AH8" s="1">
        <v>73935</v>
      </c>
      <c r="AI8" s="1">
        <v>18484</v>
      </c>
    </row>
    <row r="9" spans="1:35" x14ac:dyDescent="0.3">
      <c r="A9" t="s">
        <v>35</v>
      </c>
      <c r="B9">
        <v>72</v>
      </c>
      <c r="C9" t="s">
        <v>36</v>
      </c>
      <c r="D9" t="s">
        <v>37</v>
      </c>
      <c r="E9" t="s">
        <v>38</v>
      </c>
      <c r="F9">
        <v>284</v>
      </c>
      <c r="G9" t="s">
        <v>38</v>
      </c>
      <c r="H9">
        <v>747</v>
      </c>
      <c r="I9" t="s">
        <v>39</v>
      </c>
      <c r="J9" t="s">
        <v>86</v>
      </c>
      <c r="M9" t="s">
        <v>87</v>
      </c>
      <c r="N9" t="s">
        <v>42</v>
      </c>
      <c r="O9" t="s">
        <v>88</v>
      </c>
      <c r="P9" t="s">
        <v>89</v>
      </c>
      <c r="Q9" t="s">
        <v>90</v>
      </c>
      <c r="R9" t="s">
        <v>63</v>
      </c>
      <c r="S9" t="s">
        <v>63</v>
      </c>
      <c r="T9" t="s">
        <v>91</v>
      </c>
      <c r="U9" t="s">
        <v>98</v>
      </c>
      <c r="V9" t="s">
        <v>99</v>
      </c>
      <c r="W9" t="s">
        <v>94</v>
      </c>
      <c r="X9" t="s">
        <v>100</v>
      </c>
      <c r="Y9" t="s">
        <v>96</v>
      </c>
      <c r="Z9" t="s">
        <v>97</v>
      </c>
      <c r="AA9">
        <v>320</v>
      </c>
      <c r="AB9" t="s">
        <v>53</v>
      </c>
      <c r="AC9" s="1">
        <v>0</v>
      </c>
      <c r="AD9" s="1">
        <v>0</v>
      </c>
      <c r="AE9" s="1">
        <v>20</v>
      </c>
      <c r="AF9" s="1">
        <v>0</v>
      </c>
      <c r="AG9" s="1">
        <v>0</v>
      </c>
      <c r="AH9" s="1">
        <v>0</v>
      </c>
      <c r="AI9" s="1">
        <v>0</v>
      </c>
    </row>
    <row r="10" spans="1:35" x14ac:dyDescent="0.3">
      <c r="A10" t="s">
        <v>35</v>
      </c>
      <c r="B10">
        <v>72</v>
      </c>
      <c r="C10" t="s">
        <v>36</v>
      </c>
      <c r="D10" t="s">
        <v>37</v>
      </c>
      <c r="E10" t="s">
        <v>38</v>
      </c>
      <c r="F10">
        <v>284</v>
      </c>
      <c r="G10" t="s">
        <v>38</v>
      </c>
      <c r="H10">
        <v>747</v>
      </c>
      <c r="I10" t="s">
        <v>39</v>
      </c>
      <c r="J10" t="s">
        <v>101</v>
      </c>
      <c r="M10" t="s">
        <v>102</v>
      </c>
      <c r="N10" t="s">
        <v>42</v>
      </c>
      <c r="O10" t="s">
        <v>103</v>
      </c>
      <c r="P10" t="s">
        <v>104</v>
      </c>
      <c r="Q10" t="s">
        <v>102</v>
      </c>
      <c r="R10" t="s">
        <v>63</v>
      </c>
      <c r="S10" t="s">
        <v>63</v>
      </c>
      <c r="T10" t="s">
        <v>105</v>
      </c>
      <c r="U10" t="s">
        <v>106</v>
      </c>
      <c r="V10" t="s">
        <v>107</v>
      </c>
      <c r="W10" t="s">
        <v>64</v>
      </c>
      <c r="X10" t="s">
        <v>108</v>
      </c>
      <c r="Y10" t="s">
        <v>96</v>
      </c>
      <c r="Z10" t="s">
        <v>97</v>
      </c>
      <c r="AA10">
        <v>320</v>
      </c>
      <c r="AB10" t="s">
        <v>53</v>
      </c>
      <c r="AC10" s="1">
        <v>45000</v>
      </c>
      <c r="AD10" s="1">
        <v>0</v>
      </c>
      <c r="AE10" s="1">
        <v>20</v>
      </c>
      <c r="AF10" s="1">
        <v>0</v>
      </c>
      <c r="AG10" s="1">
        <v>0</v>
      </c>
      <c r="AH10" s="1">
        <v>36000</v>
      </c>
      <c r="AI10" s="1">
        <v>9000</v>
      </c>
    </row>
    <row r="11" spans="1:35" x14ac:dyDescent="0.3">
      <c r="A11" t="s">
        <v>35</v>
      </c>
      <c r="B11">
        <v>72</v>
      </c>
      <c r="C11" t="s">
        <v>36</v>
      </c>
      <c r="D11" t="s">
        <v>37</v>
      </c>
      <c r="E11" t="s">
        <v>38</v>
      </c>
      <c r="F11">
        <v>284</v>
      </c>
      <c r="G11" t="s">
        <v>38</v>
      </c>
      <c r="H11">
        <v>747</v>
      </c>
      <c r="I11" t="s">
        <v>39</v>
      </c>
      <c r="J11" t="s">
        <v>101</v>
      </c>
      <c r="M11" t="s">
        <v>102</v>
      </c>
      <c r="N11" t="s">
        <v>42</v>
      </c>
      <c r="O11" t="s">
        <v>103</v>
      </c>
      <c r="P11" t="s">
        <v>104</v>
      </c>
      <c r="Q11" t="s">
        <v>102</v>
      </c>
      <c r="R11" t="s">
        <v>63</v>
      </c>
      <c r="S11" t="s">
        <v>63</v>
      </c>
      <c r="T11" t="s">
        <v>109</v>
      </c>
      <c r="U11" t="s">
        <v>110</v>
      </c>
      <c r="V11" t="s">
        <v>111</v>
      </c>
      <c r="W11" t="s">
        <v>64</v>
      </c>
      <c r="X11" t="s">
        <v>108</v>
      </c>
      <c r="Y11" t="s">
        <v>96</v>
      </c>
      <c r="Z11" t="s">
        <v>97</v>
      </c>
      <c r="AA11">
        <v>320</v>
      </c>
      <c r="AB11" t="s">
        <v>53</v>
      </c>
      <c r="AC11" s="1">
        <v>2500</v>
      </c>
      <c r="AD11" s="1">
        <v>0</v>
      </c>
      <c r="AE11" s="1">
        <v>20</v>
      </c>
      <c r="AF11" s="1">
        <v>0</v>
      </c>
      <c r="AG11" s="1">
        <v>0</v>
      </c>
      <c r="AH11" s="1">
        <v>2000</v>
      </c>
      <c r="AI11" s="1">
        <v>500</v>
      </c>
    </row>
    <row r="12" spans="1:35" x14ac:dyDescent="0.3">
      <c r="A12" t="s">
        <v>35</v>
      </c>
      <c r="B12">
        <v>72</v>
      </c>
      <c r="C12" t="s">
        <v>36</v>
      </c>
      <c r="D12" t="s">
        <v>37</v>
      </c>
      <c r="E12" t="s">
        <v>38</v>
      </c>
      <c r="F12">
        <v>284</v>
      </c>
      <c r="G12" t="s">
        <v>38</v>
      </c>
      <c r="H12">
        <v>747</v>
      </c>
      <c r="I12" t="s">
        <v>39</v>
      </c>
      <c r="J12" t="s">
        <v>101</v>
      </c>
      <c r="M12" t="s">
        <v>102</v>
      </c>
      <c r="N12" t="s">
        <v>42</v>
      </c>
      <c r="O12" t="s">
        <v>103</v>
      </c>
      <c r="P12" t="s">
        <v>104</v>
      </c>
      <c r="Q12" t="s">
        <v>102</v>
      </c>
      <c r="R12" t="s">
        <v>63</v>
      </c>
      <c r="S12" t="s">
        <v>63</v>
      </c>
      <c r="T12" t="s">
        <v>109</v>
      </c>
      <c r="U12" t="s">
        <v>112</v>
      </c>
      <c r="V12" t="s">
        <v>113</v>
      </c>
      <c r="W12" t="s">
        <v>64</v>
      </c>
      <c r="X12" t="s">
        <v>108</v>
      </c>
      <c r="Y12" t="s">
        <v>96</v>
      </c>
      <c r="Z12" t="s">
        <v>97</v>
      </c>
      <c r="AA12">
        <v>320</v>
      </c>
      <c r="AB12" t="s">
        <v>53</v>
      </c>
      <c r="AC12" s="1">
        <v>3550</v>
      </c>
      <c r="AD12" s="1">
        <v>0</v>
      </c>
      <c r="AE12" s="1">
        <v>20</v>
      </c>
      <c r="AF12" s="1">
        <v>0</v>
      </c>
      <c r="AG12" s="1">
        <v>0</v>
      </c>
      <c r="AH12" s="1">
        <v>2840</v>
      </c>
      <c r="AI12" s="1">
        <v>710</v>
      </c>
    </row>
    <row r="13" spans="1:35" x14ac:dyDescent="0.3">
      <c r="A13" t="s">
        <v>35</v>
      </c>
      <c r="B13">
        <v>72</v>
      </c>
      <c r="C13" t="s">
        <v>36</v>
      </c>
      <c r="D13" t="s">
        <v>37</v>
      </c>
      <c r="E13" t="s">
        <v>38</v>
      </c>
      <c r="F13">
        <v>284</v>
      </c>
      <c r="G13" t="s">
        <v>38</v>
      </c>
      <c r="H13">
        <v>747</v>
      </c>
      <c r="I13" t="s">
        <v>39</v>
      </c>
      <c r="J13" t="s">
        <v>101</v>
      </c>
      <c r="M13" t="s">
        <v>102</v>
      </c>
      <c r="N13" t="s">
        <v>42</v>
      </c>
      <c r="O13" t="s">
        <v>103</v>
      </c>
      <c r="P13" t="s">
        <v>104</v>
      </c>
      <c r="Q13" t="s">
        <v>102</v>
      </c>
      <c r="R13" t="s">
        <v>114</v>
      </c>
      <c r="S13" t="s">
        <v>63</v>
      </c>
      <c r="T13" t="s">
        <v>55</v>
      </c>
      <c r="U13" t="s">
        <v>56</v>
      </c>
      <c r="V13" t="s">
        <v>57</v>
      </c>
      <c r="W13" t="s">
        <v>64</v>
      </c>
      <c r="X13" t="s">
        <v>108</v>
      </c>
      <c r="Y13">
        <v>19</v>
      </c>
      <c r="Z13" t="s">
        <v>52</v>
      </c>
      <c r="AA13">
        <v>870</v>
      </c>
      <c r="AB13" t="s">
        <v>53</v>
      </c>
      <c r="AC13" s="1">
        <v>10560</v>
      </c>
      <c r="AD13" s="1">
        <v>0</v>
      </c>
      <c r="AE13" s="1">
        <v>20</v>
      </c>
      <c r="AF13" s="1">
        <v>0</v>
      </c>
      <c r="AG13" s="1">
        <v>0</v>
      </c>
      <c r="AH13" s="1">
        <v>8448</v>
      </c>
      <c r="AI13" s="1">
        <v>2112</v>
      </c>
    </row>
    <row r="14" spans="1:35" x14ac:dyDescent="0.3">
      <c r="A14" t="s">
        <v>35</v>
      </c>
      <c r="B14">
        <v>72</v>
      </c>
      <c r="C14" t="s">
        <v>36</v>
      </c>
      <c r="D14" t="s">
        <v>37</v>
      </c>
      <c r="E14" t="s">
        <v>38</v>
      </c>
      <c r="F14">
        <v>284</v>
      </c>
      <c r="G14" t="s">
        <v>38</v>
      </c>
      <c r="H14">
        <v>747</v>
      </c>
      <c r="I14" t="s">
        <v>39</v>
      </c>
      <c r="J14" t="s">
        <v>101</v>
      </c>
      <c r="M14" t="s">
        <v>102</v>
      </c>
      <c r="N14" t="s">
        <v>42</v>
      </c>
      <c r="O14" t="s">
        <v>103</v>
      </c>
      <c r="P14" t="s">
        <v>104</v>
      </c>
      <c r="Q14" t="s">
        <v>102</v>
      </c>
      <c r="R14" t="s">
        <v>63</v>
      </c>
      <c r="S14" t="s">
        <v>63</v>
      </c>
      <c r="T14" t="s">
        <v>109</v>
      </c>
      <c r="U14" t="s">
        <v>115</v>
      </c>
      <c r="V14" t="s">
        <v>116</v>
      </c>
      <c r="W14" t="s">
        <v>64</v>
      </c>
      <c r="X14" t="s">
        <v>108</v>
      </c>
      <c r="Y14" t="s">
        <v>96</v>
      </c>
      <c r="Z14" t="s">
        <v>97</v>
      </c>
      <c r="AA14">
        <v>320</v>
      </c>
      <c r="AB14" t="s">
        <v>53</v>
      </c>
      <c r="AC14" s="1">
        <v>8875</v>
      </c>
      <c r="AD14" s="1">
        <v>0</v>
      </c>
      <c r="AE14" s="1">
        <v>20</v>
      </c>
      <c r="AF14" s="1">
        <v>0</v>
      </c>
      <c r="AG14" s="1">
        <v>0</v>
      </c>
      <c r="AH14" s="1">
        <v>7100</v>
      </c>
      <c r="AI14" s="1">
        <v>1775</v>
      </c>
    </row>
    <row r="15" spans="1:35" x14ac:dyDescent="0.3">
      <c r="A15" t="s">
        <v>35</v>
      </c>
      <c r="B15">
        <v>72</v>
      </c>
      <c r="C15" t="s">
        <v>36</v>
      </c>
      <c r="D15" t="s">
        <v>37</v>
      </c>
      <c r="E15" t="s">
        <v>38</v>
      </c>
      <c r="F15">
        <v>284</v>
      </c>
      <c r="G15" t="s">
        <v>38</v>
      </c>
      <c r="H15">
        <v>747</v>
      </c>
      <c r="I15" t="s">
        <v>39</v>
      </c>
      <c r="J15" t="s">
        <v>101</v>
      </c>
      <c r="M15" t="s">
        <v>102</v>
      </c>
      <c r="N15" t="s">
        <v>42</v>
      </c>
      <c r="O15" t="s">
        <v>103</v>
      </c>
      <c r="P15" t="s">
        <v>104</v>
      </c>
      <c r="Q15" t="s">
        <v>102</v>
      </c>
      <c r="R15" t="s">
        <v>63</v>
      </c>
      <c r="S15" t="s">
        <v>63</v>
      </c>
      <c r="T15" t="s">
        <v>109</v>
      </c>
      <c r="U15" t="s">
        <v>117</v>
      </c>
      <c r="V15" t="s">
        <v>118</v>
      </c>
      <c r="W15" t="s">
        <v>64</v>
      </c>
      <c r="X15" t="s">
        <v>108</v>
      </c>
      <c r="Y15" t="s">
        <v>96</v>
      </c>
      <c r="Z15" t="s">
        <v>97</v>
      </c>
      <c r="AA15">
        <v>320</v>
      </c>
      <c r="AB15" t="s">
        <v>53</v>
      </c>
      <c r="AC15" s="1">
        <v>3550</v>
      </c>
      <c r="AD15" s="1">
        <v>0</v>
      </c>
      <c r="AE15" s="1">
        <v>20</v>
      </c>
      <c r="AF15" s="1">
        <v>0</v>
      </c>
      <c r="AG15" s="1">
        <v>0</v>
      </c>
      <c r="AH15" s="1">
        <v>2840</v>
      </c>
      <c r="AI15" s="1">
        <v>710</v>
      </c>
    </row>
    <row r="16" spans="1:35" x14ac:dyDescent="0.3">
      <c r="A16" t="s">
        <v>35</v>
      </c>
      <c r="B16">
        <v>72</v>
      </c>
      <c r="C16" t="s">
        <v>36</v>
      </c>
      <c r="D16" t="s">
        <v>37</v>
      </c>
      <c r="E16" t="s">
        <v>38</v>
      </c>
      <c r="F16">
        <v>284</v>
      </c>
      <c r="G16" t="s">
        <v>38</v>
      </c>
      <c r="H16">
        <v>747</v>
      </c>
      <c r="I16" t="s">
        <v>39</v>
      </c>
      <c r="J16" t="s">
        <v>101</v>
      </c>
      <c r="M16" t="s">
        <v>102</v>
      </c>
      <c r="N16" t="s">
        <v>42</v>
      </c>
      <c r="O16" t="s">
        <v>103</v>
      </c>
      <c r="P16" t="s">
        <v>104</v>
      </c>
      <c r="Q16" t="s">
        <v>102</v>
      </c>
      <c r="R16" t="s">
        <v>63</v>
      </c>
      <c r="S16" t="s">
        <v>63</v>
      </c>
      <c r="T16" t="s">
        <v>109</v>
      </c>
      <c r="U16" t="s">
        <v>119</v>
      </c>
      <c r="V16" t="s">
        <v>120</v>
      </c>
      <c r="W16" t="s">
        <v>64</v>
      </c>
      <c r="X16" t="s">
        <v>108</v>
      </c>
      <c r="Y16" t="s">
        <v>96</v>
      </c>
      <c r="Z16" t="s">
        <v>97</v>
      </c>
      <c r="AA16">
        <v>320</v>
      </c>
      <c r="AB16" t="s">
        <v>53</v>
      </c>
      <c r="AC16" s="1">
        <v>15975</v>
      </c>
      <c r="AD16" s="1">
        <v>0</v>
      </c>
      <c r="AE16" s="1">
        <v>20</v>
      </c>
      <c r="AF16" s="1">
        <v>0</v>
      </c>
      <c r="AG16" s="1">
        <v>0</v>
      </c>
      <c r="AH16" s="1">
        <v>12780</v>
      </c>
      <c r="AI16" s="1">
        <v>3195</v>
      </c>
    </row>
    <row r="17" spans="1:35" x14ac:dyDescent="0.3">
      <c r="A17" t="s">
        <v>35</v>
      </c>
      <c r="B17">
        <v>72</v>
      </c>
      <c r="C17" t="s">
        <v>36</v>
      </c>
      <c r="D17" t="s">
        <v>37</v>
      </c>
      <c r="E17" t="s">
        <v>38</v>
      </c>
      <c r="F17">
        <v>284</v>
      </c>
      <c r="G17" t="s">
        <v>38</v>
      </c>
      <c r="H17">
        <v>747</v>
      </c>
      <c r="I17" t="s">
        <v>39</v>
      </c>
      <c r="J17" t="s">
        <v>101</v>
      </c>
      <c r="M17" t="s">
        <v>102</v>
      </c>
      <c r="N17" t="s">
        <v>42</v>
      </c>
      <c r="O17" t="s">
        <v>103</v>
      </c>
      <c r="P17" t="s">
        <v>104</v>
      </c>
      <c r="Q17" t="s">
        <v>102</v>
      </c>
      <c r="R17" t="s">
        <v>63</v>
      </c>
      <c r="S17" t="s">
        <v>63</v>
      </c>
      <c r="T17" t="s">
        <v>109</v>
      </c>
      <c r="U17" t="s">
        <v>121</v>
      </c>
      <c r="V17" t="s">
        <v>122</v>
      </c>
      <c r="W17" t="s">
        <v>64</v>
      </c>
      <c r="X17" t="s">
        <v>108</v>
      </c>
      <c r="Y17" t="s">
        <v>96</v>
      </c>
      <c r="Z17" t="s">
        <v>97</v>
      </c>
      <c r="AA17">
        <v>320</v>
      </c>
      <c r="AB17" t="s">
        <v>53</v>
      </c>
      <c r="AC17" s="1">
        <v>10650</v>
      </c>
      <c r="AD17" s="1">
        <v>0</v>
      </c>
      <c r="AE17" s="1">
        <v>20</v>
      </c>
      <c r="AF17" s="1">
        <v>0</v>
      </c>
      <c r="AG17" s="1">
        <v>0</v>
      </c>
      <c r="AH17" s="1">
        <v>8520</v>
      </c>
      <c r="AI17" s="1">
        <v>2130</v>
      </c>
    </row>
    <row r="18" spans="1:35" x14ac:dyDescent="0.3">
      <c r="A18" t="s">
        <v>35</v>
      </c>
      <c r="B18">
        <v>72</v>
      </c>
      <c r="C18" t="s">
        <v>36</v>
      </c>
      <c r="D18" t="s">
        <v>37</v>
      </c>
      <c r="E18" t="s">
        <v>38</v>
      </c>
      <c r="F18">
        <v>284</v>
      </c>
      <c r="G18" t="s">
        <v>38</v>
      </c>
      <c r="H18">
        <v>747</v>
      </c>
      <c r="I18" t="s">
        <v>39</v>
      </c>
      <c r="J18" t="s">
        <v>101</v>
      </c>
      <c r="M18" t="s">
        <v>102</v>
      </c>
      <c r="N18" t="s">
        <v>42</v>
      </c>
      <c r="O18" t="s">
        <v>103</v>
      </c>
      <c r="P18" t="s">
        <v>104</v>
      </c>
      <c r="Q18" t="s">
        <v>102</v>
      </c>
      <c r="R18" t="s">
        <v>63</v>
      </c>
      <c r="S18" t="s">
        <v>63</v>
      </c>
      <c r="T18" t="s">
        <v>109</v>
      </c>
      <c r="U18" t="s">
        <v>123</v>
      </c>
      <c r="V18" t="s">
        <v>124</v>
      </c>
      <c r="W18" t="s">
        <v>64</v>
      </c>
      <c r="X18" t="s">
        <v>108</v>
      </c>
      <c r="Y18" t="s">
        <v>96</v>
      </c>
      <c r="Z18" t="s">
        <v>97</v>
      </c>
      <c r="AA18">
        <v>320</v>
      </c>
      <c r="AB18" t="s">
        <v>53</v>
      </c>
      <c r="AC18" s="1">
        <v>12425</v>
      </c>
      <c r="AD18" s="1">
        <v>0</v>
      </c>
      <c r="AE18" s="1">
        <v>20</v>
      </c>
      <c r="AF18" s="1">
        <v>0</v>
      </c>
      <c r="AG18" s="1">
        <v>0</v>
      </c>
      <c r="AH18" s="1">
        <v>9940</v>
      </c>
      <c r="AI18" s="1">
        <v>2485</v>
      </c>
    </row>
    <row r="19" spans="1:35" x14ac:dyDescent="0.3">
      <c r="A19" t="s">
        <v>35</v>
      </c>
      <c r="B19">
        <v>72</v>
      </c>
      <c r="C19" t="s">
        <v>36</v>
      </c>
      <c r="D19" t="s">
        <v>37</v>
      </c>
      <c r="E19" t="s">
        <v>38</v>
      </c>
      <c r="F19">
        <v>284</v>
      </c>
      <c r="G19" t="s">
        <v>38</v>
      </c>
      <c r="H19">
        <v>747</v>
      </c>
      <c r="I19" t="s">
        <v>39</v>
      </c>
      <c r="J19" t="s">
        <v>101</v>
      </c>
      <c r="M19" t="s">
        <v>102</v>
      </c>
      <c r="N19" t="s">
        <v>42</v>
      </c>
      <c r="O19" t="s">
        <v>103</v>
      </c>
      <c r="P19" t="s">
        <v>104</v>
      </c>
      <c r="Q19" t="s">
        <v>102</v>
      </c>
      <c r="R19" t="s">
        <v>63</v>
      </c>
      <c r="S19" t="s">
        <v>63</v>
      </c>
      <c r="T19" t="s">
        <v>47</v>
      </c>
      <c r="U19" t="s">
        <v>48</v>
      </c>
      <c r="V19" t="s">
        <v>49</v>
      </c>
      <c r="W19" t="s">
        <v>64</v>
      </c>
      <c r="X19" t="s">
        <v>108</v>
      </c>
      <c r="Y19" t="s">
        <v>96</v>
      </c>
      <c r="Z19" t="s">
        <v>97</v>
      </c>
      <c r="AA19">
        <v>320</v>
      </c>
      <c r="AB19" t="s">
        <v>53</v>
      </c>
      <c r="AC19" s="1">
        <v>15000</v>
      </c>
      <c r="AD19" s="1">
        <v>15000</v>
      </c>
      <c r="AE19" s="1">
        <v>20</v>
      </c>
      <c r="AF19" s="1">
        <v>0</v>
      </c>
      <c r="AG19" s="1">
        <v>0</v>
      </c>
      <c r="AH19" s="1">
        <v>12000</v>
      </c>
      <c r="AI19" s="1">
        <v>3000</v>
      </c>
    </row>
    <row r="20" spans="1:35" x14ac:dyDescent="0.3">
      <c r="A20" t="s">
        <v>35</v>
      </c>
      <c r="B20">
        <v>72</v>
      </c>
      <c r="C20" t="s">
        <v>36</v>
      </c>
      <c r="D20" t="s">
        <v>37</v>
      </c>
      <c r="E20" t="s">
        <v>38</v>
      </c>
      <c r="F20">
        <v>284</v>
      </c>
      <c r="G20" t="s">
        <v>38</v>
      </c>
      <c r="H20">
        <v>747</v>
      </c>
      <c r="I20" t="s">
        <v>39</v>
      </c>
      <c r="J20" t="s">
        <v>125</v>
      </c>
      <c r="M20" t="s">
        <v>126</v>
      </c>
      <c r="N20" t="s">
        <v>42</v>
      </c>
      <c r="O20" t="s">
        <v>127</v>
      </c>
      <c r="P20" t="s">
        <v>128</v>
      </c>
      <c r="Q20" t="s">
        <v>129</v>
      </c>
      <c r="R20" t="s">
        <v>130</v>
      </c>
      <c r="S20" t="s">
        <v>130</v>
      </c>
      <c r="T20" t="s">
        <v>47</v>
      </c>
      <c r="U20" t="s">
        <v>131</v>
      </c>
      <c r="V20" t="s">
        <v>132</v>
      </c>
      <c r="W20" t="s">
        <v>133</v>
      </c>
      <c r="X20" t="s">
        <v>134</v>
      </c>
      <c r="Y20" t="s">
        <v>135</v>
      </c>
      <c r="Z20" t="s">
        <v>136</v>
      </c>
      <c r="AA20">
        <v>990</v>
      </c>
      <c r="AB20" t="s">
        <v>53</v>
      </c>
      <c r="AC20" s="1">
        <v>17500</v>
      </c>
      <c r="AD20" s="1">
        <v>17500</v>
      </c>
      <c r="AE20" s="1">
        <v>20</v>
      </c>
      <c r="AF20" s="1">
        <v>0</v>
      </c>
      <c r="AG20" s="1">
        <v>0</v>
      </c>
      <c r="AH20" s="1">
        <v>14000</v>
      </c>
      <c r="AI20" s="1">
        <v>3500</v>
      </c>
    </row>
    <row r="21" spans="1:35" x14ac:dyDescent="0.3">
      <c r="A21" t="s">
        <v>35</v>
      </c>
      <c r="B21">
        <v>72</v>
      </c>
      <c r="C21" t="s">
        <v>36</v>
      </c>
      <c r="D21" t="s">
        <v>37</v>
      </c>
      <c r="E21" t="s">
        <v>38</v>
      </c>
      <c r="F21">
        <v>284</v>
      </c>
      <c r="G21" t="s">
        <v>38</v>
      </c>
      <c r="H21">
        <v>747</v>
      </c>
      <c r="I21" t="s">
        <v>39</v>
      </c>
      <c r="J21" t="s">
        <v>137</v>
      </c>
      <c r="M21" t="s">
        <v>138</v>
      </c>
      <c r="N21" t="s">
        <v>42</v>
      </c>
      <c r="O21" t="s">
        <v>139</v>
      </c>
      <c r="P21" t="s">
        <v>140</v>
      </c>
      <c r="Q21" t="s">
        <v>138</v>
      </c>
      <c r="R21" t="s">
        <v>46</v>
      </c>
      <c r="S21" t="s">
        <v>46</v>
      </c>
      <c r="T21" t="s">
        <v>47</v>
      </c>
      <c r="U21" t="s">
        <v>131</v>
      </c>
      <c r="V21" t="s">
        <v>132</v>
      </c>
      <c r="W21" t="s">
        <v>141</v>
      </c>
      <c r="X21" t="s">
        <v>142</v>
      </c>
      <c r="Y21">
        <v>19</v>
      </c>
      <c r="Z21" t="s">
        <v>52</v>
      </c>
      <c r="AA21">
        <v>856</v>
      </c>
      <c r="AB21" t="s">
        <v>53</v>
      </c>
      <c r="AC21" s="1">
        <v>7500</v>
      </c>
      <c r="AD21" s="1">
        <v>7500</v>
      </c>
      <c r="AE21" s="1">
        <v>20</v>
      </c>
      <c r="AF21" s="1">
        <v>0</v>
      </c>
      <c r="AG21" s="1">
        <v>0</v>
      </c>
      <c r="AH21" s="1">
        <v>6000</v>
      </c>
      <c r="AI21" s="1">
        <v>1500</v>
      </c>
    </row>
    <row r="22" spans="1:35" x14ac:dyDescent="0.3">
      <c r="A22" t="s">
        <v>35</v>
      </c>
      <c r="B22">
        <v>72</v>
      </c>
      <c r="C22" t="s">
        <v>36</v>
      </c>
      <c r="D22" t="s">
        <v>37</v>
      </c>
      <c r="E22" t="s">
        <v>38</v>
      </c>
      <c r="F22">
        <v>284</v>
      </c>
      <c r="G22" t="s">
        <v>38</v>
      </c>
      <c r="H22">
        <v>747</v>
      </c>
      <c r="I22" t="s">
        <v>39</v>
      </c>
      <c r="J22" t="s">
        <v>143</v>
      </c>
      <c r="M22" t="s">
        <v>144</v>
      </c>
      <c r="N22" t="s">
        <v>42</v>
      </c>
      <c r="O22" t="s">
        <v>145</v>
      </c>
      <c r="P22" t="s">
        <v>146</v>
      </c>
      <c r="Q22" t="s">
        <v>147</v>
      </c>
      <c r="R22" t="s">
        <v>63</v>
      </c>
      <c r="S22" t="s">
        <v>63</v>
      </c>
      <c r="T22" t="s">
        <v>47</v>
      </c>
      <c r="U22" t="s">
        <v>131</v>
      </c>
      <c r="V22" t="s">
        <v>132</v>
      </c>
      <c r="W22" t="s">
        <v>148</v>
      </c>
      <c r="X22" t="s">
        <v>149</v>
      </c>
      <c r="Y22">
        <v>19</v>
      </c>
      <c r="Z22" t="s">
        <v>52</v>
      </c>
      <c r="AA22">
        <v>870</v>
      </c>
      <c r="AB22" t="s">
        <v>53</v>
      </c>
      <c r="AC22" s="1">
        <v>17500</v>
      </c>
      <c r="AD22" s="1">
        <v>17500</v>
      </c>
      <c r="AE22" s="1">
        <v>20</v>
      </c>
      <c r="AF22" s="1">
        <v>0</v>
      </c>
      <c r="AG22" s="1">
        <v>0</v>
      </c>
      <c r="AH22" s="1">
        <v>14000</v>
      </c>
      <c r="AI22" s="1">
        <v>3500</v>
      </c>
    </row>
    <row r="23" spans="1:35" x14ac:dyDescent="0.3">
      <c r="A23" t="s">
        <v>35</v>
      </c>
      <c r="B23">
        <v>72</v>
      </c>
      <c r="C23" t="s">
        <v>36</v>
      </c>
      <c r="D23" t="s">
        <v>37</v>
      </c>
      <c r="E23" t="s">
        <v>38</v>
      </c>
      <c r="F23">
        <v>284</v>
      </c>
      <c r="G23" t="s">
        <v>38</v>
      </c>
      <c r="H23">
        <v>747</v>
      </c>
      <c r="I23" t="s">
        <v>39</v>
      </c>
      <c r="J23" t="s">
        <v>143</v>
      </c>
      <c r="M23" t="s">
        <v>144</v>
      </c>
      <c r="N23" t="s">
        <v>42</v>
      </c>
      <c r="O23" t="s">
        <v>145</v>
      </c>
      <c r="P23" t="s">
        <v>146</v>
      </c>
      <c r="Q23" t="s">
        <v>147</v>
      </c>
      <c r="R23" t="s">
        <v>66</v>
      </c>
      <c r="S23" t="s">
        <v>63</v>
      </c>
      <c r="T23" t="s">
        <v>55</v>
      </c>
      <c r="U23" t="s">
        <v>56</v>
      </c>
      <c r="V23" t="s">
        <v>57</v>
      </c>
      <c r="W23" t="s">
        <v>148</v>
      </c>
      <c r="X23" t="s">
        <v>150</v>
      </c>
      <c r="Y23">
        <v>19</v>
      </c>
      <c r="Z23" t="s">
        <v>52</v>
      </c>
      <c r="AA23">
        <v>870</v>
      </c>
      <c r="AB23" t="s">
        <v>53</v>
      </c>
      <c r="AC23" s="1">
        <v>9055</v>
      </c>
      <c r="AD23" s="1">
        <v>0</v>
      </c>
      <c r="AE23" s="1">
        <v>20</v>
      </c>
      <c r="AF23" s="1">
        <v>0</v>
      </c>
      <c r="AG23" s="1">
        <v>0</v>
      </c>
      <c r="AH23" s="1">
        <v>7244</v>
      </c>
      <c r="AI23" s="1">
        <v>1811</v>
      </c>
    </row>
    <row r="24" spans="1:35" x14ac:dyDescent="0.3">
      <c r="A24" t="s">
        <v>35</v>
      </c>
      <c r="B24">
        <v>72</v>
      </c>
      <c r="C24" t="s">
        <v>36</v>
      </c>
      <c r="D24" t="s">
        <v>37</v>
      </c>
      <c r="E24" t="s">
        <v>151</v>
      </c>
      <c r="F24">
        <v>311</v>
      </c>
      <c r="G24" t="s">
        <v>152</v>
      </c>
      <c r="H24">
        <v>805</v>
      </c>
      <c r="I24" t="s">
        <v>153</v>
      </c>
      <c r="J24" t="s">
        <v>154</v>
      </c>
      <c r="M24" t="s">
        <v>155</v>
      </c>
      <c r="N24" t="s">
        <v>42</v>
      </c>
      <c r="O24" t="s">
        <v>156</v>
      </c>
      <c r="P24" t="s">
        <v>157</v>
      </c>
      <c r="Q24" t="s">
        <v>155</v>
      </c>
      <c r="R24" t="s">
        <v>158</v>
      </c>
      <c r="S24" t="s">
        <v>158</v>
      </c>
      <c r="T24" t="s">
        <v>47</v>
      </c>
      <c r="U24" t="s">
        <v>48</v>
      </c>
      <c r="V24" t="s">
        <v>49</v>
      </c>
      <c r="W24" t="s">
        <v>159</v>
      </c>
      <c r="X24" t="s">
        <v>160</v>
      </c>
      <c r="Y24" t="s">
        <v>96</v>
      </c>
      <c r="Z24" t="s">
        <v>97</v>
      </c>
      <c r="AA24">
        <v>320</v>
      </c>
      <c r="AB24" t="s">
        <v>53</v>
      </c>
      <c r="AC24" s="1">
        <v>15000</v>
      </c>
      <c r="AD24" s="1">
        <v>15000</v>
      </c>
      <c r="AE24" s="1">
        <v>0</v>
      </c>
      <c r="AF24" s="1">
        <v>0</v>
      </c>
      <c r="AG24" s="1">
        <v>0</v>
      </c>
      <c r="AH24" s="1">
        <v>15000</v>
      </c>
      <c r="AI24" s="1">
        <v>0</v>
      </c>
    </row>
    <row r="25" spans="1:35" x14ac:dyDescent="0.3">
      <c r="A25" t="s">
        <v>35</v>
      </c>
      <c r="B25">
        <v>72</v>
      </c>
      <c r="C25" t="s">
        <v>36</v>
      </c>
      <c r="D25" t="s">
        <v>37</v>
      </c>
      <c r="E25" t="s">
        <v>151</v>
      </c>
      <c r="F25">
        <v>311</v>
      </c>
      <c r="G25" t="s">
        <v>152</v>
      </c>
      <c r="H25">
        <v>805</v>
      </c>
      <c r="I25" t="s">
        <v>153</v>
      </c>
      <c r="J25" t="s">
        <v>154</v>
      </c>
      <c r="M25" t="s">
        <v>155</v>
      </c>
      <c r="N25" t="s">
        <v>42</v>
      </c>
      <c r="O25" t="s">
        <v>156</v>
      </c>
      <c r="P25" t="s">
        <v>157</v>
      </c>
      <c r="Q25" t="s">
        <v>155</v>
      </c>
      <c r="R25" t="s">
        <v>161</v>
      </c>
      <c r="S25" t="s">
        <v>158</v>
      </c>
      <c r="T25" t="s">
        <v>55</v>
      </c>
      <c r="U25" t="s">
        <v>56</v>
      </c>
      <c r="V25" t="s">
        <v>57</v>
      </c>
      <c r="W25" t="s">
        <v>159</v>
      </c>
      <c r="X25" t="s">
        <v>160</v>
      </c>
      <c r="Y25" t="s">
        <v>96</v>
      </c>
      <c r="Z25" t="s">
        <v>97</v>
      </c>
      <c r="AA25">
        <v>320</v>
      </c>
      <c r="AB25" t="s">
        <v>53</v>
      </c>
      <c r="AC25" s="1">
        <v>9875</v>
      </c>
      <c r="AD25" s="1">
        <v>0</v>
      </c>
      <c r="AE25" s="1">
        <v>0</v>
      </c>
      <c r="AF25" s="1">
        <v>0</v>
      </c>
      <c r="AG25" s="1">
        <v>0</v>
      </c>
      <c r="AH25" s="1">
        <v>9875</v>
      </c>
      <c r="AI25" s="1">
        <v>0</v>
      </c>
    </row>
    <row r="26" spans="1:35" x14ac:dyDescent="0.3">
      <c r="A26" t="s">
        <v>35</v>
      </c>
      <c r="B26">
        <v>72</v>
      </c>
      <c r="C26" t="s">
        <v>36</v>
      </c>
      <c r="D26" t="s">
        <v>37</v>
      </c>
      <c r="E26" t="s">
        <v>151</v>
      </c>
      <c r="F26">
        <v>311</v>
      </c>
      <c r="G26" t="s">
        <v>152</v>
      </c>
      <c r="H26">
        <v>805</v>
      </c>
      <c r="I26" t="s">
        <v>153</v>
      </c>
      <c r="J26" t="s">
        <v>154</v>
      </c>
      <c r="M26" t="s">
        <v>155</v>
      </c>
      <c r="N26" t="s">
        <v>42</v>
      </c>
      <c r="O26" t="s">
        <v>156</v>
      </c>
      <c r="P26" t="s">
        <v>157</v>
      </c>
      <c r="Q26" t="s">
        <v>155</v>
      </c>
      <c r="R26" t="s">
        <v>162</v>
      </c>
      <c r="S26" t="s">
        <v>158</v>
      </c>
      <c r="T26" t="s">
        <v>55</v>
      </c>
      <c r="U26" t="s">
        <v>56</v>
      </c>
      <c r="V26" t="s">
        <v>57</v>
      </c>
      <c r="W26" t="s">
        <v>159</v>
      </c>
      <c r="X26" t="s">
        <v>160</v>
      </c>
      <c r="Y26" t="s">
        <v>96</v>
      </c>
      <c r="Z26" t="s">
        <v>97</v>
      </c>
      <c r="AA26">
        <v>320</v>
      </c>
      <c r="AB26" t="s">
        <v>53</v>
      </c>
      <c r="AC26" s="1">
        <v>4960</v>
      </c>
      <c r="AD26" s="1">
        <v>0</v>
      </c>
      <c r="AE26" s="1">
        <v>0</v>
      </c>
      <c r="AF26" s="1">
        <v>0</v>
      </c>
      <c r="AG26" s="1">
        <v>0</v>
      </c>
      <c r="AH26" s="1">
        <v>4960</v>
      </c>
      <c r="AI26" s="1">
        <v>0</v>
      </c>
    </row>
    <row r="27" spans="1:35" x14ac:dyDescent="0.3">
      <c r="A27" t="s">
        <v>35</v>
      </c>
      <c r="B27">
        <v>72</v>
      </c>
      <c r="C27" t="s">
        <v>36</v>
      </c>
      <c r="D27" t="s">
        <v>37</v>
      </c>
      <c r="E27" t="s">
        <v>151</v>
      </c>
      <c r="F27">
        <v>311</v>
      </c>
      <c r="G27" t="s">
        <v>152</v>
      </c>
      <c r="H27">
        <v>805</v>
      </c>
      <c r="I27" t="s">
        <v>153</v>
      </c>
      <c r="J27" t="s">
        <v>154</v>
      </c>
      <c r="M27" t="s">
        <v>155</v>
      </c>
      <c r="N27" t="s">
        <v>42</v>
      </c>
      <c r="O27" t="s">
        <v>156</v>
      </c>
      <c r="P27" t="s">
        <v>157</v>
      </c>
      <c r="Q27" t="s">
        <v>155</v>
      </c>
      <c r="R27" t="s">
        <v>163</v>
      </c>
      <c r="S27" t="s">
        <v>158</v>
      </c>
      <c r="T27" t="s">
        <v>55</v>
      </c>
      <c r="U27" t="s">
        <v>56</v>
      </c>
      <c r="V27" t="s">
        <v>57</v>
      </c>
      <c r="W27" t="s">
        <v>164</v>
      </c>
      <c r="X27" t="s">
        <v>165</v>
      </c>
      <c r="Y27">
        <v>13</v>
      </c>
      <c r="Z27" t="s">
        <v>85</v>
      </c>
      <c r="AA27">
        <v>580</v>
      </c>
      <c r="AB27" t="s">
        <v>53</v>
      </c>
      <c r="AC27" s="1">
        <v>9870</v>
      </c>
      <c r="AD27" s="1">
        <v>0</v>
      </c>
      <c r="AE27" s="1">
        <v>0</v>
      </c>
      <c r="AF27" s="1">
        <v>0</v>
      </c>
      <c r="AG27" s="1">
        <v>0</v>
      </c>
      <c r="AH27" s="1">
        <v>9870</v>
      </c>
      <c r="AI27" s="1">
        <v>0</v>
      </c>
    </row>
    <row r="28" spans="1:35" x14ac:dyDescent="0.3">
      <c r="A28" t="s">
        <v>35</v>
      </c>
      <c r="B28">
        <v>72</v>
      </c>
      <c r="C28" t="s">
        <v>36</v>
      </c>
      <c r="D28" t="s">
        <v>37</v>
      </c>
      <c r="E28" t="s">
        <v>151</v>
      </c>
      <c r="F28">
        <v>311</v>
      </c>
      <c r="G28" t="s">
        <v>152</v>
      </c>
      <c r="H28">
        <v>805</v>
      </c>
      <c r="I28" t="s">
        <v>153</v>
      </c>
      <c r="J28" t="s">
        <v>154</v>
      </c>
      <c r="M28" t="s">
        <v>155</v>
      </c>
      <c r="N28" t="s">
        <v>42</v>
      </c>
      <c r="O28" t="s">
        <v>156</v>
      </c>
      <c r="P28" t="s">
        <v>157</v>
      </c>
      <c r="Q28" t="s">
        <v>155</v>
      </c>
      <c r="R28" t="s">
        <v>158</v>
      </c>
      <c r="S28" t="s">
        <v>158</v>
      </c>
      <c r="T28" t="s">
        <v>47</v>
      </c>
      <c r="U28" t="s">
        <v>131</v>
      </c>
      <c r="V28" t="s">
        <v>132</v>
      </c>
      <c r="W28" t="s">
        <v>164</v>
      </c>
      <c r="X28" t="s">
        <v>165</v>
      </c>
      <c r="Y28">
        <v>13</v>
      </c>
      <c r="Z28" t="s">
        <v>85</v>
      </c>
      <c r="AA28">
        <v>580</v>
      </c>
      <c r="AB28" t="s">
        <v>53</v>
      </c>
      <c r="AC28" s="1">
        <v>17500</v>
      </c>
      <c r="AD28" s="1">
        <v>17500</v>
      </c>
      <c r="AE28" s="1">
        <v>0</v>
      </c>
      <c r="AF28" s="1">
        <v>0</v>
      </c>
      <c r="AG28" s="1">
        <v>0</v>
      </c>
      <c r="AH28" s="1">
        <v>17500</v>
      </c>
      <c r="AI28" s="1">
        <v>0</v>
      </c>
    </row>
    <row r="29" spans="1:35" x14ac:dyDescent="0.3">
      <c r="A29" t="s">
        <v>35</v>
      </c>
      <c r="B29">
        <v>72</v>
      </c>
      <c r="C29" t="s">
        <v>36</v>
      </c>
      <c r="D29" t="s">
        <v>37</v>
      </c>
      <c r="E29" t="s">
        <v>151</v>
      </c>
      <c r="F29">
        <v>311</v>
      </c>
      <c r="G29" t="s">
        <v>152</v>
      </c>
      <c r="H29">
        <v>805</v>
      </c>
      <c r="I29" t="s">
        <v>153</v>
      </c>
      <c r="J29" t="s">
        <v>154</v>
      </c>
      <c r="M29" t="s">
        <v>155</v>
      </c>
      <c r="N29" t="s">
        <v>42</v>
      </c>
      <c r="O29" t="s">
        <v>156</v>
      </c>
      <c r="P29" t="s">
        <v>157</v>
      </c>
      <c r="Q29" t="s">
        <v>155</v>
      </c>
      <c r="R29" t="s">
        <v>166</v>
      </c>
      <c r="S29" t="s">
        <v>167</v>
      </c>
      <c r="T29" t="s">
        <v>55</v>
      </c>
      <c r="U29" t="s">
        <v>56</v>
      </c>
      <c r="V29" t="s">
        <v>57</v>
      </c>
      <c r="W29" t="s">
        <v>83</v>
      </c>
      <c r="X29" t="s">
        <v>150</v>
      </c>
      <c r="Y29" t="s">
        <v>168</v>
      </c>
      <c r="Z29" t="s">
        <v>169</v>
      </c>
      <c r="AA29">
        <v>22</v>
      </c>
      <c r="AB29" t="s">
        <v>53</v>
      </c>
      <c r="AC29" s="1">
        <v>74325</v>
      </c>
      <c r="AD29" s="1">
        <v>0</v>
      </c>
      <c r="AE29" s="1">
        <v>0</v>
      </c>
      <c r="AF29" s="1">
        <v>0</v>
      </c>
      <c r="AG29" s="1">
        <v>0</v>
      </c>
      <c r="AH29" s="1">
        <v>74325</v>
      </c>
      <c r="AI29" s="1">
        <v>0</v>
      </c>
    </row>
    <row r="30" spans="1:35" x14ac:dyDescent="0.3">
      <c r="AC30" s="1">
        <f>SUM(AC2:AC29)</f>
        <v>703124</v>
      </c>
      <c r="AD30" s="1">
        <f>SUM(AD2:AD29)</f>
        <v>110000</v>
      </c>
      <c r="AE30" s="1" t="s">
        <v>170</v>
      </c>
      <c r="AF30" s="1">
        <f>SUM(AF2:AF29)</f>
        <v>0</v>
      </c>
      <c r="AG30" s="1">
        <f>SUM(AG2:AG29)</f>
        <v>45000</v>
      </c>
      <c r="AH30" s="1">
        <f>SUM(AH2:AH29)</f>
        <v>592805</v>
      </c>
      <c r="AI30" s="1">
        <f>SUM(AI2:AI29)</f>
        <v>65319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2023-04-05T15:56:55Z</dcterms:created>
  <dcterms:modified xsi:type="dcterms:W3CDTF">2023-04-05T16:04:16Z</dcterms:modified>
  <cp:category/>
</cp:coreProperties>
</file>