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0" documentId="8_{87BB4BDD-999D-4FF2-B35E-48A8AA97B8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" l="1"/>
  <c r="AD11" i="1"/>
  <c r="AF11" i="1"/>
  <c r="AG11" i="1"/>
  <c r="AH11" i="1"/>
  <c r="AI11" i="1"/>
</calcChain>
</file>

<file path=xl/sharedStrings.xml><?xml version="1.0" encoding="utf-8"?>
<sst xmlns="http://schemas.openxmlformats.org/spreadsheetml/2006/main" count="231" uniqueCount="112">
  <si>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</si>
  <si>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</si>
  <si>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</si>
  <si>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</si>
  <si>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</si>
  <si>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</si>
  <si>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</si>
  <si>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</si>
  <si>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</si>
  <si>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</si>
  <si>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</si>
  <si>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</si>
  <si>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</si>
  <si>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</si>
  <si>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</si>
  <si>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</si>
  <si>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</si>
  <si>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</si>
  <si>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</si>
  <si>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</si>
  <si>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</si>
  <si>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</si>
  <si>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</si>
  <si>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</si>
  <si>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</si>
  <si>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</si>
  <si>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</si>
  <si>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</si>
  <si>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</si>
  <si>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</si>
  <si>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</si>
  <si>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</si>
  <si>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</si>
  <si>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</si>
  <si>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</si>
  <si>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</si>
  <si>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ACML</t>
  </si>
  <si>
    <t>SOCIETE ACML</t>
  </si>
  <si>
    <t xml:space="preserve">ACML </t>
  </si>
  <si>
    <t xml:space="preserve">SOCIETE ACML </t>
  </si>
  <si>
    <t>SOCIETE ACML - 100%</t>
  </si>
  <si>
    <t>0197000101</t>
  </si>
  <si>
    <t>KOUAKOUKANGA MURIELLE S</t>
  </si>
  <si>
    <t>A</t>
  </si>
  <si>
    <t>1992-06-20</t>
  </si>
  <si>
    <t>01970001</t>
  </si>
  <si>
    <t>KOUAKOUKanga 
Murielle Stephanie</t>
  </si>
  <si>
    <t>ELLE ET LUI OPTIK</t>
  </si>
  <si>
    <t>OPTIQUE</t>
  </si>
  <si>
    <t>OVBM</t>
  </si>
  <si>
    <t>VERRES BLANCS ET MONTURES</t>
  </si>
  <si>
    <t>BALLE STEPHANE</t>
  </si>
  <si>
    <t>2023-03-10</t>
  </si>
  <si>
    <t>01</t>
  </si>
  <si>
    <t>AUTRES</t>
  </si>
  <si>
    <t>TP</t>
  </si>
  <si>
    <t>0197000301</t>
  </si>
  <si>
    <t>MBARGABELINGA DANY ANTOINE</t>
  </si>
  <si>
    <t>1985-11-03</t>
  </si>
  <si>
    <t>01970003</t>
  </si>
  <si>
    <t>MBARGABelinga Dany Antoine</t>
  </si>
  <si>
    <t>PHARMACIE CHIGATA</t>
  </si>
  <si>
    <t>CLINIQUE MEDICALE LA CHRYSALIDE</t>
  </si>
  <si>
    <t>PHARMACIE</t>
  </si>
  <si>
    <t>PH</t>
  </si>
  <si>
    <t>PHARMACIE USUELLE</t>
  </si>
  <si>
    <t>KAMAGATE ISMAILA SAYNDOU</t>
  </si>
  <si>
    <t>2023-01-24</t>
  </si>
  <si>
    <t>URO - GENITAL</t>
  </si>
  <si>
    <t>CONSULTATION</t>
  </si>
  <si>
    <t>A00000003</t>
  </si>
  <si>
    <t>CONSULTATION GRATUITE</t>
  </si>
  <si>
    <t>KOFFI KOUAME CHARLES</t>
  </si>
  <si>
    <t>2023-02-01</t>
  </si>
  <si>
    <t>AUTRES EXAMENS</t>
  </si>
  <si>
    <t>AC0001231</t>
  </si>
  <si>
    <t>MAPA MESURE AMBULATOIRE DE LA PRESSION ARTÉRIELLE</t>
  </si>
  <si>
    <t>SOCIETE ACML - 80%</t>
  </si>
  <si>
    <t>0197001003</t>
  </si>
  <si>
    <t>YAODAMO OURIEL</t>
  </si>
  <si>
    <t>E</t>
  </si>
  <si>
    <t>2017-01-27</t>
  </si>
  <si>
    <t>01970010</t>
  </si>
  <si>
    <t>YaoKoffi Eugène</t>
  </si>
  <si>
    <t xml:space="preserve">CENTRE MEDICAL LES ABES </t>
  </si>
  <si>
    <t>C</t>
  </si>
  <si>
    <t>CONSULTATION GENERALISTE</t>
  </si>
  <si>
    <t>KOUABENAN ESTELLE</t>
  </si>
  <si>
    <t>2023-01-16</t>
  </si>
  <si>
    <t>08</t>
  </si>
  <si>
    <t>INFECTIEUX</t>
  </si>
  <si>
    <t>SOCIETE ACML - 70%</t>
  </si>
  <si>
    <t>0197002002</t>
  </si>
  <si>
    <t>KABLANN GUETTA ALLISTER</t>
  </si>
  <si>
    <t>1988-10-19</t>
  </si>
  <si>
    <t>01970020</t>
  </si>
  <si>
    <t>NOGBOUAkouba Stephanie epse KABLAN</t>
  </si>
  <si>
    <t>CIRAD</t>
  </si>
  <si>
    <t>SERVICE GENERALISTE</t>
  </si>
  <si>
    <t>2023-02-20</t>
  </si>
  <si>
    <t>IMAGERIE &amp; EXAMENS SPECIALISES</t>
  </si>
  <si>
    <t>AC0000004</t>
  </si>
  <si>
    <t>SCANNER THORACIQUE</t>
  </si>
  <si>
    <t>0197003301</t>
  </si>
  <si>
    <t>TCHEMELEJEAN MICHEL</t>
  </si>
  <si>
    <t>1987-06-26</t>
  </si>
  <si>
    <t>01970033</t>
  </si>
  <si>
    <t>GROUPE MEDICAL PROMETHEE</t>
  </si>
  <si>
    <t>GUEHI KADJO DEGNAN</t>
  </si>
  <si>
    <t>PARASITO</t>
  </si>
  <si>
    <t>PHARMACIE SANDRINA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</si>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</sst>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AF7E66-B41A-4709-9D04-F8D7DDB2E70A}" name="Tableau1" displayName="Tableau1" ref="A1:AI11" totalsRowCount="1">
  <autoFilter ref="A1:AI10" xr:uid="{3BAF7E66-B41A-4709-9D04-F8D7DDB2E70A}"/>
  <tableColumns count="35">
    <tableColumn id="1" xr3:uid="{8DC539CA-0E62-40E5-9BB3-036E40E8012B}" name="DateCloture"/>
    <tableColumn id="2" xr3:uid="{B2A6B691-C5F0-4B6F-B7F9-A8CF32348E44}" name="Numero"/>
    <tableColumn id="3" xr3:uid="{5546F7CC-912F-4A94-BB48-1690F8B589E2}" name="CodGar"/>
    <tableColumn id="4" xr3:uid="{4F916202-FFC0-4930-A7E1-2BEE52D34E18}" name="Garant"/>
    <tableColumn id="5" xr3:uid="{EA406563-840A-4AFF-9DD5-4E7EB4C1837F}" name="Souscripteur"/>
    <tableColumn id="6" xr3:uid="{319B1D12-6A81-489E-B102-BE9722CE68AB}" name="N"/>
    <tableColumn id="7" xr3:uid="{3066EBD2-A4E9-41A6-8D31-5B7525783272}" name="Police"/>
    <tableColumn id="8" xr3:uid="{5641D29D-7593-4A92-9BE7-2B60BD273893}" name="codeCollege"/>
    <tableColumn id="9" xr3:uid="{BD772A76-E2C4-42F8-884A-21CCB9DCF6AC}" name="College"/>
    <tableColumn id="10" xr3:uid="{90366BD0-7449-475B-8930-B6B4FBF780C4}" name="MatriculeP"/>
    <tableColumn id="11" xr3:uid="{DA242101-7D01-40ED-BDC1-D21E6C02E882}" name="Matric"/>
    <tableColumn id="12" xr3:uid="{9951728E-66E8-44AD-AFB9-C971729215A6}" name="SouscP"/>
    <tableColumn id="13" xr3:uid="{8C539CE8-7968-4856-84F2-2DB337FF3DCA}" name="Patient"/>
    <tableColumn id="14" xr3:uid="{CCFD6633-D5F4-4C05-ACDD-EBF13D6C0C3E}" name="Statut"/>
    <tableColumn id="15" xr3:uid="{CFABEEB9-2FD1-4539-867F-93F6FA79788A}" name="dateNaissance"/>
    <tableColumn id="16" xr3:uid="{BAB01005-ADF7-4CBD-BF81-6D99CBA6CFD6}" name="MatriculeA"/>
    <tableColumn id="17" xr3:uid="{A8ADFDC7-6B40-40B9-9E2C-D56A87CD6492}" name="Assure"/>
    <tableColumn id="18" xr3:uid="{24B96035-E2B9-4858-B153-01BBD28A4E5B}" name="centreExecutant"/>
    <tableColumn id="19" xr3:uid="{6488DF79-ED40-420C-A13D-B4042E8739A2}" name="centrePrescripteur"/>
    <tableColumn id="20" xr3:uid="{9286E9AF-C01A-4D31-92A6-0E84235C9060}" name="Prestations"/>
    <tableColumn id="21" xr3:uid="{FA8860EF-5078-41C9-986F-BC52D3E3D671}" name="codeActe"/>
    <tableColumn id="22" xr3:uid="{71B9610A-C946-42F2-A340-8FB84249A8C9}" name="Actes"/>
    <tableColumn id="23" xr3:uid="{A783D03C-A343-4F59-88BE-582D89D21D21}" name="Medecin"/>
    <tableColumn id="24" xr3:uid="{26DC74CE-4E3E-4D54-882C-0400541C7C71}" name="DatedeSoins"/>
    <tableColumn id="25" xr3:uid="{5196BD3F-F3D8-45C2-8E2E-193695845634}" name="CodeTypeAffection"/>
    <tableColumn id="26" xr3:uid="{717A04D6-79B1-4165-BBBB-18B9BE7CE1EF}" name="TypeAffection"/>
    <tableColumn id="27" xr3:uid="{702C7577-4D99-4088-AEB5-DD5C14628432}" name="codeAffection"/>
    <tableColumn id="28" xr3:uid="{F231B85A-608B-40C5-B30E-A82CAF02B8C3}" name="TypePrestation"/>
    <tableColumn id="29" xr3:uid="{74D147BD-83E1-44BB-8733-C6B442A7D439}" name="Reclamé" totalsRowFunction="custom" dataDxfId="13" totalsRowDxfId="6">
      <totalsRowFormula>SUM(AC2:AC10)</totalsRowFormula>
    </tableColumn>
    <tableColumn id="30" xr3:uid="{AD63729B-79DE-467D-BC1E-B6D1FC95E7C6}" name="BaseRemboursement" totalsRowFunction="custom" dataDxfId="12" totalsRowDxfId="5">
      <totalsRowFormula>SUM(AD2:AD10)</totalsRowFormula>
    </tableColumn>
    <tableColumn id="31" xr3:uid="{9A290127-FDA8-4D6A-B457-CD076389740A}" name="tm" totalsRowLabel=" -   " dataDxfId="11" totalsRowDxfId="4"/>
    <tableColumn id="32" xr3:uid="{40AD7A55-89EE-4E06-8872-1ABA8AB8E13A}" name="MontantExclus" totalsRowFunction="custom" dataDxfId="10" totalsRowDxfId="3">
      <totalsRowFormula>SUM(AF2:AF10)</totalsRowFormula>
    </tableColumn>
    <tableColumn id="33" xr3:uid="{DEC16115-3795-4FEA-9123-AF75C4C00F43}" name="depassement" totalsRowFunction="custom" dataDxfId="9" totalsRowDxfId="2">
      <totalsRowFormula>SUM(AG2:AG10)</totalsRowFormula>
    </tableColumn>
    <tableColumn id="34" xr3:uid="{45153078-DB8B-4D1F-9E0F-A89243BEDB6A}" name="Remboursé" totalsRowFunction="custom" dataDxfId="8" totalsRowDxfId="1">
      <totalsRowFormula>SUM(AH2:AH10)</totalsRowFormula>
    </tableColumn>
    <tableColumn id="35" xr3:uid="{CE8B9BDB-15E6-4D73-8D69-E9EDA8C64644}" name="partPatient" totalsRowFunction="custom" dataDxfId="7" totalsRowDxfId="0">
      <totalsRowFormula>SUM(AI2:AI10)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U1" workbookViewId="0">
      <selection activeCell="AE11" sqref="AE11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0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63</v>
      </c>
      <c r="C2" t="s">
        <v>36</v>
      </c>
      <c r="D2" t="s">
        <v>37</v>
      </c>
      <c r="E2" t="s">
        <v>38</v>
      </c>
      <c r="F2">
        <v>197</v>
      </c>
      <c r="G2" t="s">
        <v>39</v>
      </c>
      <c r="H2">
        <v>284</v>
      </c>
      <c r="I2" t="s">
        <v>40</v>
      </c>
      <c r="J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  <c r="S2" t="s">
        <v>47</v>
      </c>
      <c r="T2" t="s">
        <v>48</v>
      </c>
      <c r="U2" t="s">
        <v>49</v>
      </c>
      <c r="V2" t="s">
        <v>50</v>
      </c>
      <c r="W2" t="s">
        <v>51</v>
      </c>
      <c r="X2" t="s">
        <v>52</v>
      </c>
      <c r="Y2" t="s">
        <v>53</v>
      </c>
      <c r="Z2" t="s">
        <v>54</v>
      </c>
      <c r="AA2">
        <v>990</v>
      </c>
      <c r="AB2" t="s">
        <v>55</v>
      </c>
      <c r="AC2" s="1">
        <v>235000</v>
      </c>
      <c r="AD2" s="1">
        <v>0</v>
      </c>
      <c r="AE2" s="1">
        <v>0</v>
      </c>
      <c r="AF2" s="1">
        <v>-35000</v>
      </c>
      <c r="AG2" s="1">
        <v>35000</v>
      </c>
      <c r="AH2" s="1">
        <v>235000</v>
      </c>
      <c r="AI2" s="1">
        <v>0</v>
      </c>
    </row>
    <row r="3" spans="1:35" x14ac:dyDescent="0.3">
      <c r="A3" t="s">
        <v>35</v>
      </c>
      <c r="B3">
        <v>63</v>
      </c>
      <c r="C3" t="s">
        <v>36</v>
      </c>
      <c r="D3" t="s">
        <v>37</v>
      </c>
      <c r="E3" t="s">
        <v>38</v>
      </c>
      <c r="F3">
        <v>197</v>
      </c>
      <c r="G3" t="s">
        <v>39</v>
      </c>
      <c r="H3">
        <v>284</v>
      </c>
      <c r="I3" t="s">
        <v>40</v>
      </c>
      <c r="J3" t="s">
        <v>56</v>
      </c>
      <c r="M3" t="s">
        <v>57</v>
      </c>
      <c r="N3" t="s">
        <v>43</v>
      </c>
      <c r="O3" t="s">
        <v>58</v>
      </c>
      <c r="P3" t="s">
        <v>59</v>
      </c>
      <c r="Q3" t="s">
        <v>60</v>
      </c>
      <c r="R3" t="s">
        <v>61</v>
      </c>
      <c r="S3" t="s">
        <v>62</v>
      </c>
      <c r="T3" t="s">
        <v>63</v>
      </c>
      <c r="U3" t="s">
        <v>64</v>
      </c>
      <c r="V3" t="s">
        <v>65</v>
      </c>
      <c r="W3" t="s">
        <v>66</v>
      </c>
      <c r="X3" t="s">
        <v>67</v>
      </c>
      <c r="Y3">
        <v>21</v>
      </c>
      <c r="Z3" t="s">
        <v>68</v>
      </c>
      <c r="AA3">
        <v>970</v>
      </c>
      <c r="AB3" t="s">
        <v>55</v>
      </c>
      <c r="AC3" s="1">
        <v>18905</v>
      </c>
      <c r="AD3" s="1">
        <v>0</v>
      </c>
      <c r="AE3" s="1">
        <v>0</v>
      </c>
      <c r="AF3" s="1">
        <v>0</v>
      </c>
      <c r="AG3" s="1">
        <v>0</v>
      </c>
      <c r="AH3" s="1">
        <v>18905</v>
      </c>
      <c r="AI3" s="1">
        <v>0</v>
      </c>
    </row>
    <row r="4" spans="1:35" x14ac:dyDescent="0.3">
      <c r="A4" t="s">
        <v>35</v>
      </c>
      <c r="B4">
        <v>63</v>
      </c>
      <c r="C4" t="s">
        <v>36</v>
      </c>
      <c r="D4" t="s">
        <v>37</v>
      </c>
      <c r="E4" t="s">
        <v>38</v>
      </c>
      <c r="F4">
        <v>197</v>
      </c>
      <c r="G4" t="s">
        <v>39</v>
      </c>
      <c r="H4">
        <v>284</v>
      </c>
      <c r="I4" t="s">
        <v>40</v>
      </c>
      <c r="J4" t="s">
        <v>56</v>
      </c>
      <c r="M4" t="s">
        <v>57</v>
      </c>
      <c r="N4" t="s">
        <v>43</v>
      </c>
      <c r="O4" t="s">
        <v>58</v>
      </c>
      <c r="P4" t="s">
        <v>59</v>
      </c>
      <c r="Q4" t="s">
        <v>60</v>
      </c>
      <c r="R4" t="s">
        <v>62</v>
      </c>
      <c r="S4" t="s">
        <v>62</v>
      </c>
      <c r="T4" t="s">
        <v>69</v>
      </c>
      <c r="U4" t="s">
        <v>70</v>
      </c>
      <c r="V4" t="s">
        <v>71</v>
      </c>
      <c r="W4" t="s">
        <v>72</v>
      </c>
      <c r="X4" t="s">
        <v>73</v>
      </c>
      <c r="Y4" t="s">
        <v>53</v>
      </c>
      <c r="Z4" t="s">
        <v>54</v>
      </c>
      <c r="AA4">
        <v>990</v>
      </c>
      <c r="AB4" t="s">
        <v>55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</row>
    <row r="5" spans="1:35" x14ac:dyDescent="0.3">
      <c r="A5" t="s">
        <v>35</v>
      </c>
      <c r="B5">
        <v>63</v>
      </c>
      <c r="C5" t="s">
        <v>36</v>
      </c>
      <c r="D5" t="s">
        <v>37</v>
      </c>
      <c r="E5" t="s">
        <v>38</v>
      </c>
      <c r="F5">
        <v>197</v>
      </c>
      <c r="G5" t="s">
        <v>39</v>
      </c>
      <c r="H5">
        <v>284</v>
      </c>
      <c r="I5" t="s">
        <v>40</v>
      </c>
      <c r="J5" t="s">
        <v>56</v>
      </c>
      <c r="M5" t="s">
        <v>57</v>
      </c>
      <c r="N5" t="s">
        <v>43</v>
      </c>
      <c r="O5" t="s">
        <v>58</v>
      </c>
      <c r="P5" t="s">
        <v>59</v>
      </c>
      <c r="Q5" t="s">
        <v>60</v>
      </c>
      <c r="R5" t="s">
        <v>62</v>
      </c>
      <c r="S5" t="s">
        <v>62</v>
      </c>
      <c r="T5" t="s">
        <v>74</v>
      </c>
      <c r="U5" t="s">
        <v>75</v>
      </c>
      <c r="V5" t="s">
        <v>76</v>
      </c>
      <c r="W5" t="s">
        <v>72</v>
      </c>
      <c r="X5" t="s">
        <v>73</v>
      </c>
      <c r="Y5" t="s">
        <v>53</v>
      </c>
      <c r="Z5" t="s">
        <v>54</v>
      </c>
      <c r="AA5">
        <v>990</v>
      </c>
      <c r="AB5" t="s">
        <v>55</v>
      </c>
      <c r="AC5" s="1">
        <v>60000</v>
      </c>
      <c r="AD5" s="1">
        <v>0</v>
      </c>
      <c r="AE5" s="1">
        <v>0</v>
      </c>
      <c r="AF5" s="1">
        <v>0</v>
      </c>
      <c r="AG5" s="1">
        <v>0</v>
      </c>
      <c r="AH5" s="1">
        <v>60000</v>
      </c>
      <c r="AI5" s="1">
        <v>0</v>
      </c>
    </row>
    <row r="6" spans="1:35" x14ac:dyDescent="0.3">
      <c r="A6" t="s">
        <v>35</v>
      </c>
      <c r="B6">
        <v>63</v>
      </c>
      <c r="C6" t="s">
        <v>36</v>
      </c>
      <c r="D6" t="s">
        <v>37</v>
      </c>
      <c r="E6" t="s">
        <v>38</v>
      </c>
      <c r="F6">
        <v>197</v>
      </c>
      <c r="G6" t="s">
        <v>39</v>
      </c>
      <c r="H6">
        <v>283</v>
      </c>
      <c r="I6" t="s">
        <v>77</v>
      </c>
      <c r="J6" t="s">
        <v>78</v>
      </c>
      <c r="M6" t="s">
        <v>79</v>
      </c>
      <c r="N6" t="s">
        <v>80</v>
      </c>
      <c r="O6" t="s">
        <v>81</v>
      </c>
      <c r="P6" t="s">
        <v>82</v>
      </c>
      <c r="Q6" t="s">
        <v>83</v>
      </c>
      <c r="R6" t="s">
        <v>84</v>
      </c>
      <c r="S6" t="s">
        <v>84</v>
      </c>
      <c r="T6" t="s">
        <v>69</v>
      </c>
      <c r="U6" t="s">
        <v>85</v>
      </c>
      <c r="V6" t="s">
        <v>86</v>
      </c>
      <c r="W6" t="s">
        <v>87</v>
      </c>
      <c r="X6" t="s">
        <v>88</v>
      </c>
      <c r="Y6" t="s">
        <v>89</v>
      </c>
      <c r="Z6" t="s">
        <v>90</v>
      </c>
      <c r="AA6">
        <v>320</v>
      </c>
      <c r="AB6" t="s">
        <v>55</v>
      </c>
      <c r="AC6" s="1">
        <v>12000</v>
      </c>
      <c r="AD6" s="1">
        <v>12000</v>
      </c>
      <c r="AE6" s="1">
        <v>20</v>
      </c>
      <c r="AF6" s="1">
        <v>0</v>
      </c>
      <c r="AG6" s="1">
        <v>0</v>
      </c>
      <c r="AH6" s="1">
        <v>9600</v>
      </c>
      <c r="AI6" s="1">
        <v>2400</v>
      </c>
    </row>
    <row r="7" spans="1:35" x14ac:dyDescent="0.3">
      <c r="A7" t="s">
        <v>35</v>
      </c>
      <c r="B7">
        <v>63</v>
      </c>
      <c r="C7" t="s">
        <v>36</v>
      </c>
      <c r="D7" t="s">
        <v>37</v>
      </c>
      <c r="E7" t="s">
        <v>38</v>
      </c>
      <c r="F7">
        <v>197</v>
      </c>
      <c r="G7" t="s">
        <v>39</v>
      </c>
      <c r="H7">
        <v>282</v>
      </c>
      <c r="I7" t="s">
        <v>91</v>
      </c>
      <c r="J7" t="s">
        <v>92</v>
      </c>
      <c r="M7" t="s">
        <v>93</v>
      </c>
      <c r="N7" t="s">
        <v>85</v>
      </c>
      <c r="O7" t="s">
        <v>94</v>
      </c>
      <c r="P7" t="s">
        <v>95</v>
      </c>
      <c r="Q7" t="s">
        <v>96</v>
      </c>
      <c r="R7" t="s">
        <v>97</v>
      </c>
      <c r="S7" t="s">
        <v>97</v>
      </c>
      <c r="T7" t="s">
        <v>69</v>
      </c>
      <c r="U7" t="s">
        <v>70</v>
      </c>
      <c r="V7" t="s">
        <v>71</v>
      </c>
      <c r="W7" t="s">
        <v>98</v>
      </c>
      <c r="X7" t="s">
        <v>99</v>
      </c>
      <c r="Y7" t="s">
        <v>53</v>
      </c>
      <c r="Z7" t="s">
        <v>54</v>
      </c>
      <c r="AA7">
        <v>990</v>
      </c>
      <c r="AB7" t="s">
        <v>55</v>
      </c>
      <c r="AC7" s="1">
        <v>0</v>
      </c>
      <c r="AD7" s="1">
        <v>0</v>
      </c>
      <c r="AE7" s="1">
        <v>30</v>
      </c>
      <c r="AF7" s="1">
        <v>0</v>
      </c>
      <c r="AG7" s="1">
        <v>0</v>
      </c>
      <c r="AH7" s="1">
        <v>0</v>
      </c>
      <c r="AI7" s="1">
        <v>0</v>
      </c>
    </row>
    <row r="8" spans="1:35" x14ac:dyDescent="0.3">
      <c r="A8" t="s">
        <v>35</v>
      </c>
      <c r="B8">
        <v>63</v>
      </c>
      <c r="C8" t="s">
        <v>36</v>
      </c>
      <c r="D8" t="s">
        <v>37</v>
      </c>
      <c r="E8" t="s">
        <v>38</v>
      </c>
      <c r="F8">
        <v>197</v>
      </c>
      <c r="G8" t="s">
        <v>39</v>
      </c>
      <c r="H8">
        <v>282</v>
      </c>
      <c r="I8" t="s">
        <v>91</v>
      </c>
      <c r="J8" t="s">
        <v>92</v>
      </c>
      <c r="M8" t="s">
        <v>93</v>
      </c>
      <c r="N8" t="s">
        <v>85</v>
      </c>
      <c r="O8" t="s">
        <v>94</v>
      </c>
      <c r="P8" t="s">
        <v>95</v>
      </c>
      <c r="Q8" t="s">
        <v>96</v>
      </c>
      <c r="R8" t="s">
        <v>97</v>
      </c>
      <c r="S8" t="s">
        <v>97</v>
      </c>
      <c r="T8" t="s">
        <v>100</v>
      </c>
      <c r="U8" t="s">
        <v>101</v>
      </c>
      <c r="V8" t="s">
        <v>102</v>
      </c>
      <c r="W8" t="s">
        <v>98</v>
      </c>
      <c r="X8" t="s">
        <v>99</v>
      </c>
      <c r="Y8" t="s">
        <v>53</v>
      </c>
      <c r="Z8" t="s">
        <v>54</v>
      </c>
      <c r="AA8">
        <v>990</v>
      </c>
      <c r="AB8" t="s">
        <v>55</v>
      </c>
      <c r="AC8" s="1">
        <v>80000</v>
      </c>
      <c r="AD8" s="1">
        <v>0</v>
      </c>
      <c r="AE8" s="1">
        <v>30</v>
      </c>
      <c r="AF8" s="1">
        <v>0</v>
      </c>
      <c r="AG8" s="1">
        <v>0</v>
      </c>
      <c r="AH8" s="1">
        <v>56000</v>
      </c>
      <c r="AI8" s="1">
        <v>24000</v>
      </c>
    </row>
    <row r="9" spans="1:35" x14ac:dyDescent="0.3">
      <c r="A9" t="s">
        <v>35</v>
      </c>
      <c r="B9">
        <v>63</v>
      </c>
      <c r="C9" t="s">
        <v>36</v>
      </c>
      <c r="D9" t="s">
        <v>37</v>
      </c>
      <c r="E9" t="s">
        <v>38</v>
      </c>
      <c r="F9">
        <v>197</v>
      </c>
      <c r="G9" t="s">
        <v>39</v>
      </c>
      <c r="H9">
        <v>283</v>
      </c>
      <c r="I9" t="s">
        <v>77</v>
      </c>
      <c r="J9" t="s">
        <v>103</v>
      </c>
      <c r="M9" t="s">
        <v>104</v>
      </c>
      <c r="N9" t="s">
        <v>43</v>
      </c>
      <c r="O9" t="s">
        <v>105</v>
      </c>
      <c r="P9" t="s">
        <v>106</v>
      </c>
      <c r="Q9" t="s">
        <v>104</v>
      </c>
      <c r="R9" t="s">
        <v>107</v>
      </c>
      <c r="S9" t="s">
        <v>107</v>
      </c>
      <c r="T9" t="s">
        <v>69</v>
      </c>
      <c r="U9" t="s">
        <v>85</v>
      </c>
      <c r="V9" t="s">
        <v>86</v>
      </c>
      <c r="W9" t="s">
        <v>108</v>
      </c>
      <c r="X9" t="s">
        <v>99</v>
      </c>
      <c r="Y9">
        <v>15</v>
      </c>
      <c r="Z9" t="s">
        <v>109</v>
      </c>
      <c r="AA9">
        <v>306</v>
      </c>
      <c r="AB9" t="s">
        <v>55</v>
      </c>
      <c r="AC9" s="1">
        <v>12000</v>
      </c>
      <c r="AD9" s="1">
        <v>12000</v>
      </c>
      <c r="AE9" s="1">
        <v>20</v>
      </c>
      <c r="AF9" s="1">
        <v>0</v>
      </c>
      <c r="AG9" s="1">
        <v>0</v>
      </c>
      <c r="AH9" s="1">
        <v>9600</v>
      </c>
      <c r="AI9" s="1">
        <v>2400</v>
      </c>
    </row>
    <row r="10" spans="1:35" x14ac:dyDescent="0.3">
      <c r="A10" t="s">
        <v>35</v>
      </c>
      <c r="B10">
        <v>63</v>
      </c>
      <c r="C10" t="s">
        <v>36</v>
      </c>
      <c r="D10" t="s">
        <v>37</v>
      </c>
      <c r="E10" t="s">
        <v>38</v>
      </c>
      <c r="F10">
        <v>197</v>
      </c>
      <c r="G10" t="s">
        <v>39</v>
      </c>
      <c r="H10">
        <v>283</v>
      </c>
      <c r="I10" t="s">
        <v>77</v>
      </c>
      <c r="J10" t="s">
        <v>103</v>
      </c>
      <c r="M10" t="s">
        <v>104</v>
      </c>
      <c r="N10" t="s">
        <v>43</v>
      </c>
      <c r="O10" t="s">
        <v>105</v>
      </c>
      <c r="P10" t="s">
        <v>106</v>
      </c>
      <c r="Q10" t="s">
        <v>104</v>
      </c>
      <c r="R10" t="s">
        <v>110</v>
      </c>
      <c r="S10" t="s">
        <v>107</v>
      </c>
      <c r="T10" t="s">
        <v>63</v>
      </c>
      <c r="U10" t="s">
        <v>64</v>
      </c>
      <c r="V10" t="s">
        <v>65</v>
      </c>
      <c r="W10" t="s">
        <v>108</v>
      </c>
      <c r="X10" t="s">
        <v>99</v>
      </c>
      <c r="Y10">
        <v>15</v>
      </c>
      <c r="Z10" t="s">
        <v>109</v>
      </c>
      <c r="AA10">
        <v>306</v>
      </c>
      <c r="AB10" t="s">
        <v>55</v>
      </c>
      <c r="AC10" s="1">
        <v>3498</v>
      </c>
      <c r="AD10" s="1">
        <v>0</v>
      </c>
      <c r="AE10" s="1">
        <v>20</v>
      </c>
      <c r="AF10" s="1">
        <v>0</v>
      </c>
      <c r="AG10" s="1">
        <v>0</v>
      </c>
      <c r="AH10" s="1">
        <v>2798</v>
      </c>
      <c r="AI10" s="1">
        <v>700</v>
      </c>
    </row>
    <row r="11" spans="1:35" x14ac:dyDescent="0.3">
      <c r="AC11" s="1">
        <f>SUM(AC2:AC10)</f>
        <v>421403</v>
      </c>
      <c r="AD11" s="1">
        <f>SUM(AD2:AD10)</f>
        <v>24000</v>
      </c>
      <c r="AE11" s="1" t="s">
        <v>111</v>
      </c>
      <c r="AF11" s="1">
        <f>SUM(AF2:AF10)</f>
        <v>-35000</v>
      </c>
      <c r="AG11" s="1">
        <f>SUM(AG2:AG10)</f>
        <v>35000</v>
      </c>
      <c r="AH11" s="1">
        <f>SUM(AH2:AH10)</f>
        <v>391903</v>
      </c>
      <c r="AI11" s="1">
        <f>SUM(AI2:AI10)</f>
        <v>29500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2023-04-05T17:05:49Z</dcterms:created>
  <dcterms:modified xsi:type="dcterms:W3CDTF">2023-04-05T17:08:22Z</dcterms:modified>
  <cp:category/>
</cp:coreProperties>
</file>