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SEPTEMBRE\"/>
    </mc:Choice>
  </mc:AlternateContent>
  <bookViews>
    <workbookView xWindow="-108" yWindow="-108" windowWidth="23256" windowHeight="12456" activeTab="2"/>
  </bookViews>
  <sheets>
    <sheet name="VS" sheetId="7" r:id="rId1"/>
    <sheet name="ARTUS" sheetId="9" r:id="rId2"/>
    <sheet name="EXPERTIS" sheetId="10" r:id="rId3"/>
  </sheets>
  <definedNames>
    <definedName name="_xlnm.Print_Titles" localSheetId="1">ARTUS!$7:$9</definedName>
    <definedName name="_xlnm.Print_Titles" localSheetId="2">EXPERTIS!$7:$9</definedName>
    <definedName name="_xlnm.Print_Titles" localSheetId="0">VS!$7:$9</definedName>
    <definedName name="_xlnm.Print_Area" localSheetId="1">ARTUS!$A$2:$G$55</definedName>
    <definedName name="_xlnm.Print_Area" localSheetId="2">EXPERTIS!$A$2:$G$43</definedName>
    <definedName name="_xlnm.Print_Area" localSheetId="0">VS!$A$2:$G$110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0" l="1"/>
  <c r="E32" i="10"/>
  <c r="D32" i="10"/>
  <c r="G12" i="10" l="1"/>
  <c r="F12" i="10"/>
  <c r="E12" i="10"/>
  <c r="D12" i="10"/>
  <c r="F44" i="9" l="1"/>
  <c r="E44" i="9"/>
  <c r="D44" i="9"/>
  <c r="D78" i="7"/>
  <c r="E78" i="7"/>
  <c r="F78" i="7"/>
  <c r="G78" i="7"/>
  <c r="D12" i="7" l="1"/>
  <c r="E12" i="7"/>
  <c r="F12" i="7"/>
  <c r="G12" i="7"/>
</calcChain>
</file>

<file path=xl/sharedStrings.xml><?xml version="1.0" encoding="utf-8"?>
<sst xmlns="http://schemas.openxmlformats.org/spreadsheetml/2006/main" count="445" uniqueCount="159">
  <si>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</si>
  <si>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</si>
  <si>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</si>
  <si>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</si>
  <si>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</si>
  <si>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</si>
  <si>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</si>
  <si>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</si>
  <si>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</si>
  <si>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</si>
  <si>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</si>
  <si>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</si>
  <si>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CM1075</t>
  </si>
  <si>
    <t>CENTRE MEDICAL MALON</t>
  </si>
  <si>
    <t>GARANT : VS</t>
  </si>
  <si>
    <t>VITALIS SANTE</t>
  </si>
  <si>
    <t>POLICE</t>
  </si>
  <si>
    <t>COTE-D'IVOIRE CABLES</t>
  </si>
  <si>
    <t xml:space="preserve">Nombre de lignes : </t>
  </si>
  <si>
    <t>CM1178</t>
  </si>
  <si>
    <t>CLINIQUE MEDICALE LES OLIVIERS</t>
  </si>
  <si>
    <t>CM1206</t>
  </si>
  <si>
    <t>CLINIQUE MEDICALE ROCHE</t>
  </si>
  <si>
    <t>CM1007</t>
  </si>
  <si>
    <t>CENTRE MEDICAL ELITE AZITO</t>
  </si>
  <si>
    <t>CM1066</t>
  </si>
  <si>
    <t>CLINIQUE MEDICALE LA CHRYSALIDE</t>
  </si>
  <si>
    <t>CM1205</t>
  </si>
  <si>
    <t>CABINET STE HENRIETTE BONOUA</t>
  </si>
  <si>
    <t>CM1252</t>
  </si>
  <si>
    <t>HOTEL DE LA SANTE SAINTE HENRIETTE</t>
  </si>
  <si>
    <t>CM5007</t>
  </si>
  <si>
    <t>CENTRE MEDICO-SOCIAL EL RAPHA</t>
  </si>
  <si>
    <t>PH1030</t>
  </si>
  <si>
    <t>PHARMACIE ABOBOTE</t>
  </si>
  <si>
    <t>PH1428</t>
  </si>
  <si>
    <t>NOUVELLE PHARMACIE TOIT ROUGE</t>
  </si>
  <si>
    <t>PH1455</t>
  </si>
  <si>
    <t>PHARMACIE LE LOTUS</t>
  </si>
  <si>
    <t xml:space="preserve">ELDATRANS </t>
  </si>
  <si>
    <t xml:space="preserve">GREEN WAYS </t>
  </si>
  <si>
    <t>CM1213</t>
  </si>
  <si>
    <t>CENTRE MEDICO-CHIRURGICAL PRIMA</t>
  </si>
  <si>
    <t xml:space="preserve">BERYL CONSULTING </t>
  </si>
  <si>
    <t>CM1001</t>
  </si>
  <si>
    <t>CENTRE MEDICAL RIVIERA AMBASSADE</t>
  </si>
  <si>
    <t>CM1023</t>
  </si>
  <si>
    <t>HOME MEDICAL SERVICE</t>
  </si>
  <si>
    <t>CM1046</t>
  </si>
  <si>
    <t>GROUPE MEDICAL PROMETHEE</t>
  </si>
  <si>
    <t>CM1162</t>
  </si>
  <si>
    <t>CLINIQUE STE RITA DE CASCIA</t>
  </si>
  <si>
    <t>PH1020</t>
  </si>
  <si>
    <t xml:space="preserve">PHARMACIE BELLE CITE </t>
  </si>
  <si>
    <t>PH1424</t>
  </si>
  <si>
    <t>PHARMACIE ARTEMIA</t>
  </si>
  <si>
    <t>PH1534</t>
  </si>
  <si>
    <t>PHARMACIE YOPOUGON ANADOR</t>
  </si>
  <si>
    <t>CM1102</t>
  </si>
  <si>
    <t>NOUVELLE CLINIQUE IROKO</t>
  </si>
  <si>
    <t>PH1331</t>
  </si>
  <si>
    <t>PHARMACIE IMMACULEE</t>
  </si>
  <si>
    <t xml:space="preserve">SITH </t>
  </si>
  <si>
    <t>CM1000</t>
  </si>
  <si>
    <t>CENTRE MEDICAL LA RETINE</t>
  </si>
  <si>
    <t>CM1077</t>
  </si>
  <si>
    <t>CENTRE MEDICAL SAINTE BERNADEE</t>
  </si>
  <si>
    <t>PH1965</t>
  </si>
  <si>
    <t>PHARMACIE DE ZAGNE</t>
  </si>
  <si>
    <t xml:space="preserve">VITALIS </t>
  </si>
  <si>
    <t>CM1050</t>
  </si>
  <si>
    <t>CLINIQUE PROCREA</t>
  </si>
  <si>
    <t>CM2000</t>
  </si>
  <si>
    <t>PISAM</t>
  </si>
  <si>
    <t>PH1097</t>
  </si>
  <si>
    <t>PHARMACIE DU LYCEE TECHNIQUE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</si>
  <si>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30/09/2021</t>
    </r>
  </si>
  <si>
    <t>CM1193</t>
  </si>
  <si>
    <t>CLINIQUE NOUVELLE ESPERANCE</t>
  </si>
  <si>
    <t>BROU KOUAO NARCISSE</t>
  </si>
  <si>
    <t>DT1015</t>
  </si>
  <si>
    <t>CABINET DENTAIRE ROND POINT CHU</t>
  </si>
  <si>
    <t>PH1476</t>
  </si>
  <si>
    <t>PHARMACIE LAOULO</t>
  </si>
  <si>
    <t>PH1487</t>
  </si>
  <si>
    <t>PHARMACIE MATY</t>
  </si>
  <si>
    <t>PH1536</t>
  </si>
  <si>
    <t xml:space="preserve">PHARMACIE  CITE MAROC </t>
  </si>
  <si>
    <t>CM1093</t>
  </si>
  <si>
    <t>GROUPE MEDICAL ET DE CONSULTING BOZOUMA</t>
  </si>
  <si>
    <t>CM1183</t>
  </si>
  <si>
    <t>CLINIQUE MEDICALE OASIS SANTE</t>
  </si>
  <si>
    <t>CM1185</t>
  </si>
  <si>
    <t>CLINIQUE MEDICALE LES BEATITUDES</t>
  </si>
  <si>
    <t>CM1192</t>
  </si>
  <si>
    <t>GROUPE MEDICAL SAINT SAUVEUR</t>
  </si>
  <si>
    <t>CM1235</t>
  </si>
  <si>
    <t>CLINIQUE MEDICALE COEUR D ESPERANCE</t>
  </si>
  <si>
    <t>CM1237</t>
  </si>
  <si>
    <t>POLYCLINIQUE CENTRALE ABOBO</t>
  </si>
  <si>
    <t>CM1290</t>
  </si>
  <si>
    <t xml:space="preserve">CLINIQUE SAINTE FAMILLE </t>
  </si>
  <si>
    <t>OP1001</t>
  </si>
  <si>
    <t>SAKHO OPTIQUE</t>
  </si>
  <si>
    <t>OP1193</t>
  </si>
  <si>
    <t>ELLE ET LUI OPTIQUE RIVERA PALMERAIE</t>
  </si>
  <si>
    <t>PH1008</t>
  </si>
  <si>
    <t xml:space="preserve">PHARMACIE MAGNIFICAT </t>
  </si>
  <si>
    <t>PH1202</t>
  </si>
  <si>
    <t>PHARMACIE STAR 9</t>
  </si>
  <si>
    <t>PH1207</t>
  </si>
  <si>
    <t>PHARMACIE LIVIE</t>
  </si>
  <si>
    <t>PH1341</t>
  </si>
  <si>
    <t>PHARMACIE DU LONGCHAMPS</t>
  </si>
  <si>
    <t>PH1915</t>
  </si>
  <si>
    <t xml:space="preserve">PHARMACIE DES LACS </t>
  </si>
  <si>
    <t xml:space="preserve">EC VITALIS </t>
  </si>
  <si>
    <t>CM1064</t>
  </si>
  <si>
    <t>INSTITUT COEUR DE GRACE (ICG )</t>
  </si>
  <si>
    <t>CM1104</t>
  </si>
  <si>
    <t>CENTRE MEDICAL ET DE DIAGNOSTIC SANS FRONTIERE</t>
  </si>
  <si>
    <t>CM1123</t>
  </si>
  <si>
    <t>NOVACARE</t>
  </si>
  <si>
    <t>CM1171</t>
  </si>
  <si>
    <t>CLINIQUE LE ROCHER</t>
  </si>
  <si>
    <t>CM3012</t>
  </si>
  <si>
    <t>HOPITAL MERE ENFANT DOMINIQUE OUATTARA</t>
  </si>
  <si>
    <t>PH1092</t>
  </si>
  <si>
    <t>PHARMACIE DU VALLON</t>
  </si>
  <si>
    <t>PH1104</t>
  </si>
  <si>
    <t>PHARMACIE LATRILLE</t>
  </si>
  <si>
    <t>PH1192</t>
  </si>
  <si>
    <t xml:space="preserve">PHARMACIE EPHRATA </t>
  </si>
  <si>
    <t>PH1523</t>
  </si>
  <si>
    <t xml:space="preserve">PHARMACIE SAINTE RITA DE CASCIA </t>
  </si>
  <si>
    <t>CM1221</t>
  </si>
  <si>
    <t>CLINIQUE IRYS SARL</t>
  </si>
  <si>
    <t>PH1245</t>
  </si>
  <si>
    <t>PHARMACIE FANNY</t>
  </si>
  <si>
    <t>FIDELIS FINANCE</t>
  </si>
  <si>
    <t>CM1006</t>
  </si>
  <si>
    <t>ESPACE MEDICAL LES RUCHES</t>
  </si>
  <si>
    <t>PH1368</t>
  </si>
  <si>
    <t>PHARMACIE DU WHARF</t>
  </si>
  <si>
    <t>PERSONNEL ARTUS</t>
  </si>
  <si>
    <t>PH1539</t>
  </si>
  <si>
    <t>PHARMACIE YACINE</t>
  </si>
  <si>
    <t>CM5012</t>
  </si>
  <si>
    <t>CENTRE MEDICAL SITH</t>
  </si>
  <si>
    <t>PH1442</t>
  </si>
  <si>
    <t>PHARMACIE NOUVEAU QUARTIER YOPOUGON</t>
  </si>
  <si>
    <t>PH1453</t>
  </si>
  <si>
    <t xml:space="preserve">GRANDE PHARMACIE KENEYA </t>
  </si>
  <si>
    <t>PH1783</t>
  </si>
  <si>
    <t>PHARMACIE MAIRIE GUIGLO</t>
  </si>
  <si>
    <t>DT1088</t>
  </si>
  <si>
    <t>CABINET DENTAIRE DU SOURIRE</t>
  </si>
  <si>
    <t>OP1188</t>
  </si>
  <si>
    <t xml:space="preserve">OPTIC BEL VUE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</si>
</sst>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6"/>
  <sheetViews>
    <sheetView topLeftCell="A88" zoomScaleNormal="100" workbookViewId="0">
      <selection activeCell="A97" sqref="A97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1" bestFit="1" customWidth="1"/>
    <col min="4" max="4" width="22.44140625" style="16" customWidth="1"/>
    <col min="5" max="5" width="21.5546875" style="16" customWidth="1"/>
    <col min="6" max="6" width="17.5546875" style="16" bestFit="1" customWidth="1"/>
    <col min="7" max="7" width="16.77734375" style="17" customWidth="1"/>
    <col min="8" max="8" width="11.5546875" style="5"/>
  </cols>
  <sheetData>
    <row r="2" spans="1:8" ht="14.4" customHeight="1" x14ac:dyDescent="0.3">
      <c r="A2" s="33" t="s">
        <v>1</v>
      </c>
      <c r="B2" s="33"/>
      <c r="C2" s="33"/>
      <c r="D2" s="33"/>
      <c r="E2" s="33"/>
      <c r="F2" s="33"/>
      <c r="G2" s="33"/>
    </row>
    <row r="3" spans="1:8" ht="14.4" customHeight="1" x14ac:dyDescent="0.3">
      <c r="A3" s="33"/>
      <c r="B3" s="33"/>
      <c r="C3" s="33"/>
      <c r="D3" s="33"/>
      <c r="E3" s="33"/>
      <c r="F3" s="33"/>
      <c r="G3" s="33"/>
    </row>
    <row r="6" spans="1:8" ht="15" thickBot="1" x14ac:dyDescent="0.35"/>
    <row r="7" spans="1:8" s="2" customFormat="1" ht="24" customHeight="1" x14ac:dyDescent="0.3">
      <c r="A7" s="34" t="s">
        <v>14</v>
      </c>
      <c r="B7" s="35"/>
      <c r="C7" s="36" t="s">
        <v>15</v>
      </c>
      <c r="D7" s="36"/>
      <c r="E7" s="36"/>
      <c r="F7" s="36"/>
      <c r="G7" s="37"/>
      <c r="H7" s="6"/>
    </row>
    <row r="8" spans="1:8" ht="24" customHeight="1" x14ac:dyDescent="0.3">
      <c r="A8" s="38" t="s">
        <v>76</v>
      </c>
      <c r="B8" s="39"/>
      <c r="C8" s="39"/>
      <c r="D8" s="39"/>
      <c r="E8" s="39"/>
      <c r="F8" s="39"/>
      <c r="G8" s="40"/>
    </row>
    <row r="9" spans="1:8" ht="25.8" customHeight="1" x14ac:dyDescent="0.3">
      <c r="A9" s="15" t="s">
        <v>16</v>
      </c>
      <c r="B9" s="15" t="s">
        <v>2</v>
      </c>
      <c r="C9" s="22" t="s">
        <v>3</v>
      </c>
      <c r="D9" s="18" t="s">
        <v>0</v>
      </c>
      <c r="E9" s="18" t="s">
        <v>7</v>
      </c>
      <c r="F9" s="18" t="s">
        <v>5</v>
      </c>
      <c r="G9" s="18" t="s">
        <v>6</v>
      </c>
      <c r="H9" s="4"/>
    </row>
    <row r="10" spans="1:8" s="3" customFormat="1" ht="24" customHeight="1" x14ac:dyDescent="0.3">
      <c r="A10" s="10" t="s">
        <v>43</v>
      </c>
      <c r="B10" s="10" t="s">
        <v>77</v>
      </c>
      <c r="C10" s="10" t="s">
        <v>78</v>
      </c>
      <c r="D10" s="20">
        <v>34025</v>
      </c>
      <c r="E10" s="20">
        <v>34025</v>
      </c>
      <c r="F10" s="20">
        <v>0</v>
      </c>
      <c r="G10" s="20">
        <v>23920</v>
      </c>
      <c r="H10" s="7"/>
    </row>
    <row r="11" spans="1:8" s="3" customFormat="1" ht="24" customHeight="1" x14ac:dyDescent="0.3">
      <c r="A11" s="10" t="s">
        <v>43</v>
      </c>
      <c r="B11" s="10" t="s">
        <v>74</v>
      </c>
      <c r="C11" s="10" t="s">
        <v>75</v>
      </c>
      <c r="D11" s="20">
        <v>9845</v>
      </c>
      <c r="E11" s="20">
        <v>9845</v>
      </c>
      <c r="F11" s="20">
        <v>0</v>
      </c>
      <c r="G11" s="20">
        <v>9880</v>
      </c>
      <c r="H11" s="7"/>
    </row>
    <row r="12" spans="1:8" s="3" customFormat="1" ht="24" customHeight="1" x14ac:dyDescent="0.3">
      <c r="A12" s="27" t="s">
        <v>43</v>
      </c>
      <c r="B12" s="28"/>
      <c r="C12" s="29"/>
      <c r="D12" s="23">
        <f>SUM(D10:D11)</f>
        <v>43870</v>
      </c>
      <c r="E12" s="23">
        <f>SUM(E10:E11)</f>
        <v>43870</v>
      </c>
      <c r="F12" s="23">
        <f>SUM(F10:F11)</f>
        <v>0</v>
      </c>
      <c r="G12" s="23">
        <f>SUM(G10:G11)</f>
        <v>33800</v>
      </c>
      <c r="H12" s="7"/>
    </row>
    <row r="13" spans="1:8" s="3" customFormat="1" ht="24" customHeight="1" x14ac:dyDescent="0.3">
      <c r="A13" s="10" t="s">
        <v>79</v>
      </c>
      <c r="B13" s="10" t="s">
        <v>19</v>
      </c>
      <c r="C13" s="10" t="s">
        <v>20</v>
      </c>
      <c r="D13" s="20">
        <v>35050</v>
      </c>
      <c r="E13" s="20">
        <v>35050</v>
      </c>
      <c r="F13" s="20">
        <v>0</v>
      </c>
      <c r="G13" s="20">
        <v>28040</v>
      </c>
      <c r="H13" s="7"/>
    </row>
    <row r="14" spans="1:8" s="3" customFormat="1" ht="24" customHeight="1" x14ac:dyDescent="0.3">
      <c r="A14" s="10" t="s">
        <v>79</v>
      </c>
      <c r="B14" s="10" t="s">
        <v>21</v>
      </c>
      <c r="C14" s="10" t="s">
        <v>22</v>
      </c>
      <c r="D14" s="20">
        <v>14000</v>
      </c>
      <c r="E14" s="20">
        <v>14000</v>
      </c>
      <c r="F14" s="20">
        <v>0</v>
      </c>
      <c r="G14" s="20">
        <v>11200</v>
      </c>
      <c r="H14" s="7"/>
    </row>
    <row r="15" spans="1:8" s="3" customFormat="1" ht="24" customHeight="1" x14ac:dyDescent="0.3">
      <c r="A15" s="10" t="s">
        <v>79</v>
      </c>
      <c r="B15" s="10" t="s">
        <v>80</v>
      </c>
      <c r="C15" s="10" t="s">
        <v>81</v>
      </c>
      <c r="D15" s="25">
        <v>12000</v>
      </c>
      <c r="E15" s="25">
        <v>12000</v>
      </c>
      <c r="F15" s="20">
        <v>0</v>
      </c>
      <c r="G15" s="20">
        <v>9600</v>
      </c>
      <c r="H15" s="7"/>
    </row>
    <row r="16" spans="1:8" s="3" customFormat="1" ht="24" customHeight="1" x14ac:dyDescent="0.3">
      <c r="A16" s="10" t="s">
        <v>79</v>
      </c>
      <c r="B16" s="10" t="s">
        <v>82</v>
      </c>
      <c r="C16" s="10" t="s">
        <v>83</v>
      </c>
      <c r="D16" s="20">
        <v>7175</v>
      </c>
      <c r="E16" s="20">
        <v>7175</v>
      </c>
      <c r="F16" s="20">
        <v>0</v>
      </c>
      <c r="G16" s="20">
        <v>5740</v>
      </c>
      <c r="H16" s="7"/>
    </row>
    <row r="17" spans="1:8" s="3" customFormat="1" ht="24" customHeight="1" x14ac:dyDescent="0.3">
      <c r="A17" s="10" t="s">
        <v>79</v>
      </c>
      <c r="B17" s="10" t="s">
        <v>84</v>
      </c>
      <c r="C17" s="10" t="s">
        <v>85</v>
      </c>
      <c r="D17" s="20">
        <v>11430</v>
      </c>
      <c r="E17" s="20">
        <v>11430</v>
      </c>
      <c r="F17" s="20">
        <v>0</v>
      </c>
      <c r="G17" s="20">
        <v>9144</v>
      </c>
      <c r="H17" s="7"/>
    </row>
    <row r="18" spans="1:8" s="3" customFormat="1" ht="24" customHeight="1" x14ac:dyDescent="0.3">
      <c r="A18" s="10" t="s">
        <v>79</v>
      </c>
      <c r="B18" s="10" t="s">
        <v>86</v>
      </c>
      <c r="C18" s="10" t="s">
        <v>87</v>
      </c>
      <c r="D18" s="20">
        <v>16175</v>
      </c>
      <c r="E18" s="20">
        <v>16175</v>
      </c>
      <c r="F18" s="20">
        <v>0</v>
      </c>
      <c r="G18" s="20">
        <v>12968</v>
      </c>
      <c r="H18" s="7"/>
    </row>
    <row r="19" spans="1:8" s="3" customFormat="1" ht="24" customHeight="1" x14ac:dyDescent="0.3">
      <c r="A19" s="27" t="s">
        <v>79</v>
      </c>
      <c r="B19" s="28"/>
      <c r="C19" s="29"/>
      <c r="D19" s="23">
        <v>95830</v>
      </c>
      <c r="E19" s="23">
        <v>95830</v>
      </c>
      <c r="F19" s="23">
        <v>0</v>
      </c>
      <c r="G19" s="23">
        <v>76692</v>
      </c>
      <c r="H19" s="7"/>
    </row>
    <row r="20" spans="1:8" s="3" customFormat="1" ht="24" customHeight="1" x14ac:dyDescent="0.3">
      <c r="A20" s="10" t="s">
        <v>17</v>
      </c>
      <c r="B20" s="10" t="s">
        <v>23</v>
      </c>
      <c r="C20" s="10" t="s">
        <v>24</v>
      </c>
      <c r="D20" s="20">
        <v>25000</v>
      </c>
      <c r="E20" s="20">
        <v>25000</v>
      </c>
      <c r="F20" s="20">
        <v>0</v>
      </c>
      <c r="G20" s="20">
        <v>20000</v>
      </c>
      <c r="H20" s="7"/>
    </row>
    <row r="21" spans="1:8" s="3" customFormat="1" ht="24" customHeight="1" x14ac:dyDescent="0.3">
      <c r="A21" s="10" t="s">
        <v>17</v>
      </c>
      <c r="B21" s="10" t="s">
        <v>46</v>
      </c>
      <c r="C21" s="10" t="s">
        <v>47</v>
      </c>
      <c r="D21" s="20">
        <v>116870</v>
      </c>
      <c r="E21" s="20">
        <v>116870</v>
      </c>
      <c r="F21" s="20">
        <v>0</v>
      </c>
      <c r="G21" s="20">
        <v>49600</v>
      </c>
      <c r="H21" s="7"/>
    </row>
    <row r="22" spans="1:8" s="3" customFormat="1" ht="24" customHeight="1" x14ac:dyDescent="0.3">
      <c r="A22" s="10" t="s">
        <v>17</v>
      </c>
      <c r="B22" s="10" t="s">
        <v>48</v>
      </c>
      <c r="C22" s="10" t="s">
        <v>49</v>
      </c>
      <c r="D22" s="20">
        <v>32150</v>
      </c>
      <c r="E22" s="20">
        <v>32150</v>
      </c>
      <c r="F22" s="20">
        <v>0</v>
      </c>
      <c r="G22" s="20">
        <v>23920</v>
      </c>
      <c r="H22" s="7"/>
    </row>
    <row r="23" spans="1:8" s="3" customFormat="1" ht="24" customHeight="1" x14ac:dyDescent="0.3">
      <c r="A23" s="10" t="s">
        <v>17</v>
      </c>
      <c r="B23" s="10" t="s">
        <v>70</v>
      </c>
      <c r="C23" s="10" t="s">
        <v>71</v>
      </c>
      <c r="D23" s="20">
        <v>44000</v>
      </c>
      <c r="E23" s="20">
        <v>44000</v>
      </c>
      <c r="F23" s="20">
        <v>0</v>
      </c>
      <c r="G23" s="20">
        <v>31200</v>
      </c>
      <c r="H23" s="7"/>
    </row>
    <row r="24" spans="1:8" s="3" customFormat="1" ht="24" customHeight="1" x14ac:dyDescent="0.3">
      <c r="A24" s="10" t="s">
        <v>17</v>
      </c>
      <c r="B24" s="10" t="s">
        <v>25</v>
      </c>
      <c r="C24" s="10" t="s">
        <v>26</v>
      </c>
      <c r="D24" s="20">
        <v>46500</v>
      </c>
      <c r="E24" s="20">
        <v>46500</v>
      </c>
      <c r="F24" s="20">
        <v>0</v>
      </c>
      <c r="G24" s="20">
        <v>37200</v>
      </c>
      <c r="H24" s="7"/>
    </row>
    <row r="25" spans="1:8" s="3" customFormat="1" ht="24" customHeight="1" x14ac:dyDescent="0.3">
      <c r="A25" s="10" t="s">
        <v>17</v>
      </c>
      <c r="B25" s="10" t="s">
        <v>88</v>
      </c>
      <c r="C25" s="10" t="s">
        <v>89</v>
      </c>
      <c r="D25" s="20">
        <v>59550</v>
      </c>
      <c r="E25" s="20">
        <v>59550</v>
      </c>
      <c r="F25" s="20">
        <v>0</v>
      </c>
      <c r="G25" s="20">
        <v>38040</v>
      </c>
      <c r="H25" s="7"/>
    </row>
    <row r="26" spans="1:8" s="3" customFormat="1" ht="24" customHeight="1" x14ac:dyDescent="0.3">
      <c r="A26" s="10" t="s">
        <v>17</v>
      </c>
      <c r="B26" s="10" t="s">
        <v>90</v>
      </c>
      <c r="C26" s="10" t="s">
        <v>91</v>
      </c>
      <c r="D26" s="20">
        <v>34025</v>
      </c>
      <c r="E26" s="20">
        <v>34025</v>
      </c>
      <c r="F26" s="20">
        <v>0</v>
      </c>
      <c r="G26" s="20">
        <v>27220</v>
      </c>
      <c r="H26" s="7"/>
    </row>
    <row r="27" spans="1:8" s="3" customFormat="1" ht="24" customHeight="1" x14ac:dyDescent="0.3">
      <c r="A27" s="10" t="s">
        <v>17</v>
      </c>
      <c r="B27" s="10" t="s">
        <v>92</v>
      </c>
      <c r="C27" s="10" t="s">
        <v>93</v>
      </c>
      <c r="D27" s="20">
        <v>14000</v>
      </c>
      <c r="E27" s="20">
        <v>14000</v>
      </c>
      <c r="F27" s="20">
        <v>0</v>
      </c>
      <c r="G27" s="20">
        <v>11200</v>
      </c>
      <c r="H27" s="7"/>
    </row>
    <row r="28" spans="1:8" s="3" customFormat="1" ht="24" customHeight="1" x14ac:dyDescent="0.3">
      <c r="A28" s="10" t="s">
        <v>17</v>
      </c>
      <c r="B28" s="10" t="s">
        <v>94</v>
      </c>
      <c r="C28" s="10" t="s">
        <v>95</v>
      </c>
      <c r="D28" s="25">
        <v>39000</v>
      </c>
      <c r="E28" s="25">
        <v>39000</v>
      </c>
      <c r="F28" s="20">
        <v>0</v>
      </c>
      <c r="G28" s="20">
        <v>31200</v>
      </c>
      <c r="H28" s="7"/>
    </row>
    <row r="29" spans="1:8" s="3" customFormat="1" ht="24" customHeight="1" x14ac:dyDescent="0.3">
      <c r="A29" s="10" t="s">
        <v>17</v>
      </c>
      <c r="B29" s="10" t="s">
        <v>27</v>
      </c>
      <c r="C29" s="10" t="s">
        <v>28</v>
      </c>
      <c r="D29" s="25">
        <v>12000</v>
      </c>
      <c r="E29" s="25">
        <v>12000</v>
      </c>
      <c r="F29" s="20">
        <v>0</v>
      </c>
      <c r="G29" s="20">
        <v>9600</v>
      </c>
      <c r="H29" s="7"/>
    </row>
    <row r="30" spans="1:8" s="3" customFormat="1" ht="24" customHeight="1" x14ac:dyDescent="0.3">
      <c r="A30" s="10" t="s">
        <v>17</v>
      </c>
      <c r="B30" s="10" t="s">
        <v>96</v>
      </c>
      <c r="C30" s="10" t="s">
        <v>97</v>
      </c>
      <c r="D30" s="20">
        <v>26000</v>
      </c>
      <c r="E30" s="20">
        <v>26000</v>
      </c>
      <c r="F30" s="20">
        <v>0</v>
      </c>
      <c r="G30" s="20">
        <v>20800</v>
      </c>
      <c r="H30" s="7"/>
    </row>
    <row r="31" spans="1:8" s="3" customFormat="1" ht="24" customHeight="1" x14ac:dyDescent="0.3">
      <c r="A31" s="10" t="s">
        <v>17</v>
      </c>
      <c r="B31" s="10" t="s">
        <v>98</v>
      </c>
      <c r="C31" s="10" t="s">
        <v>99</v>
      </c>
      <c r="D31" s="25">
        <v>74050</v>
      </c>
      <c r="E31" s="25">
        <v>74050</v>
      </c>
      <c r="F31" s="20">
        <v>0</v>
      </c>
      <c r="G31" s="20">
        <v>59240</v>
      </c>
      <c r="H31" s="7"/>
    </row>
    <row r="32" spans="1:8" s="3" customFormat="1" ht="24" customHeight="1" x14ac:dyDescent="0.3">
      <c r="A32" s="10" t="s">
        <v>17</v>
      </c>
      <c r="B32" s="10" t="s">
        <v>29</v>
      </c>
      <c r="C32" s="10" t="s">
        <v>30</v>
      </c>
      <c r="D32" s="20">
        <v>163100</v>
      </c>
      <c r="E32" s="20">
        <v>163100</v>
      </c>
      <c r="F32" s="20">
        <v>0</v>
      </c>
      <c r="G32" s="20">
        <v>130480</v>
      </c>
      <c r="H32" s="7"/>
    </row>
    <row r="33" spans="1:8" s="3" customFormat="1" ht="24" customHeight="1" x14ac:dyDescent="0.3">
      <c r="A33" s="10" t="s">
        <v>17</v>
      </c>
      <c r="B33" s="10" t="s">
        <v>100</v>
      </c>
      <c r="C33" s="10" t="s">
        <v>101</v>
      </c>
      <c r="D33" s="20">
        <v>8000</v>
      </c>
      <c r="E33" s="20">
        <v>8000</v>
      </c>
      <c r="F33" s="20">
        <v>0</v>
      </c>
      <c r="G33" s="20">
        <v>6400</v>
      </c>
      <c r="H33" s="7"/>
    </row>
    <row r="34" spans="1:8" s="3" customFormat="1" ht="24" customHeight="1" x14ac:dyDescent="0.3">
      <c r="A34" s="10" t="s">
        <v>17</v>
      </c>
      <c r="B34" s="10" t="s">
        <v>31</v>
      </c>
      <c r="C34" s="10" t="s">
        <v>32</v>
      </c>
      <c r="D34" s="20">
        <v>41400</v>
      </c>
      <c r="E34" s="20">
        <v>41400</v>
      </c>
      <c r="F34" s="20">
        <v>0</v>
      </c>
      <c r="G34" s="20">
        <v>23520</v>
      </c>
      <c r="H34" s="7"/>
    </row>
    <row r="35" spans="1:8" s="3" customFormat="1" ht="24" customHeight="1" x14ac:dyDescent="0.3">
      <c r="A35" s="10" t="s">
        <v>17</v>
      </c>
      <c r="B35" s="10" t="s">
        <v>102</v>
      </c>
      <c r="C35" s="10" t="s">
        <v>103</v>
      </c>
      <c r="D35" s="20">
        <v>75000</v>
      </c>
      <c r="E35" s="20">
        <v>75000</v>
      </c>
      <c r="F35" s="20">
        <v>0</v>
      </c>
      <c r="G35" s="20">
        <v>60000</v>
      </c>
      <c r="H35" s="7"/>
    </row>
    <row r="36" spans="1:8" s="3" customFormat="1" ht="24" customHeight="1" x14ac:dyDescent="0.3">
      <c r="A36" s="10" t="s">
        <v>17</v>
      </c>
      <c r="B36" s="10" t="s">
        <v>104</v>
      </c>
      <c r="C36" s="10" t="s">
        <v>105</v>
      </c>
      <c r="D36" s="20">
        <v>115000</v>
      </c>
      <c r="E36" s="20">
        <v>115000</v>
      </c>
      <c r="F36" s="20">
        <v>0</v>
      </c>
      <c r="G36" s="20">
        <v>60000</v>
      </c>
      <c r="H36" s="7"/>
    </row>
    <row r="37" spans="1:8" s="3" customFormat="1" ht="24" customHeight="1" x14ac:dyDescent="0.3">
      <c r="A37" s="10" t="s">
        <v>17</v>
      </c>
      <c r="B37" s="10" t="s">
        <v>106</v>
      </c>
      <c r="C37" s="10" t="s">
        <v>107</v>
      </c>
      <c r="D37" s="20">
        <v>4755</v>
      </c>
      <c r="E37" s="20">
        <v>4755</v>
      </c>
      <c r="F37" s="20">
        <v>0</v>
      </c>
      <c r="G37" s="20">
        <v>3804</v>
      </c>
      <c r="H37" s="7"/>
    </row>
    <row r="38" spans="1:8" s="3" customFormat="1" ht="24" customHeight="1" x14ac:dyDescent="0.3">
      <c r="A38" s="10" t="s">
        <v>17</v>
      </c>
      <c r="B38" s="10" t="s">
        <v>33</v>
      </c>
      <c r="C38" s="10" t="s">
        <v>34</v>
      </c>
      <c r="D38" s="20">
        <v>34470</v>
      </c>
      <c r="E38" s="20">
        <v>34470</v>
      </c>
      <c r="F38" s="20">
        <v>0</v>
      </c>
      <c r="G38" s="20">
        <v>27624</v>
      </c>
      <c r="H38" s="7"/>
    </row>
    <row r="39" spans="1:8" s="3" customFormat="1" ht="24" customHeight="1" x14ac:dyDescent="0.3">
      <c r="A39" s="10" t="s">
        <v>17</v>
      </c>
      <c r="B39" s="10" t="s">
        <v>108</v>
      </c>
      <c r="C39" s="10" t="s">
        <v>109</v>
      </c>
      <c r="D39" s="20">
        <v>19445</v>
      </c>
      <c r="E39" s="20">
        <v>19445</v>
      </c>
      <c r="F39" s="20">
        <v>0</v>
      </c>
      <c r="G39" s="20">
        <v>15556</v>
      </c>
      <c r="H39" s="7"/>
    </row>
    <row r="40" spans="1:8" s="3" customFormat="1" ht="24" customHeight="1" x14ac:dyDescent="0.3">
      <c r="A40" s="10" t="s">
        <v>17</v>
      </c>
      <c r="B40" s="10" t="s">
        <v>110</v>
      </c>
      <c r="C40" s="10" t="s">
        <v>111</v>
      </c>
      <c r="D40" s="20">
        <v>9315</v>
      </c>
      <c r="E40" s="20">
        <v>9315</v>
      </c>
      <c r="F40" s="20">
        <v>0</v>
      </c>
      <c r="G40" s="20">
        <v>7452</v>
      </c>
      <c r="H40" s="7"/>
    </row>
    <row r="41" spans="1:8" s="3" customFormat="1" ht="24" customHeight="1" x14ac:dyDescent="0.3">
      <c r="A41" s="10" t="s">
        <v>17</v>
      </c>
      <c r="B41" s="10" t="s">
        <v>112</v>
      </c>
      <c r="C41" s="10" t="s">
        <v>113</v>
      </c>
      <c r="D41" s="20">
        <v>39230</v>
      </c>
      <c r="E41" s="20">
        <v>39230</v>
      </c>
      <c r="F41" s="20">
        <v>0</v>
      </c>
      <c r="G41" s="20">
        <v>27252</v>
      </c>
      <c r="H41" s="7"/>
    </row>
    <row r="42" spans="1:8" s="3" customFormat="1" ht="24" customHeight="1" x14ac:dyDescent="0.3">
      <c r="A42" s="10" t="s">
        <v>17</v>
      </c>
      <c r="B42" s="10" t="s">
        <v>35</v>
      </c>
      <c r="C42" s="10" t="s">
        <v>36</v>
      </c>
      <c r="D42" s="20">
        <v>29525</v>
      </c>
      <c r="E42" s="20">
        <v>29525</v>
      </c>
      <c r="F42" s="20">
        <v>0</v>
      </c>
      <c r="G42" s="20">
        <v>23620</v>
      </c>
      <c r="H42" s="7"/>
    </row>
    <row r="43" spans="1:8" s="3" customFormat="1" ht="24" customHeight="1" x14ac:dyDescent="0.3">
      <c r="A43" s="10" t="s">
        <v>17</v>
      </c>
      <c r="B43" s="10" t="s">
        <v>10</v>
      </c>
      <c r="C43" s="10" t="s">
        <v>8</v>
      </c>
      <c r="D43" s="20">
        <v>51385</v>
      </c>
      <c r="E43" s="20">
        <v>51385</v>
      </c>
      <c r="F43" s="20">
        <v>0</v>
      </c>
      <c r="G43" s="20">
        <v>41004</v>
      </c>
      <c r="H43" s="7"/>
    </row>
    <row r="44" spans="1:8" s="3" customFormat="1" ht="24" customHeight="1" x14ac:dyDescent="0.3">
      <c r="A44" s="10" t="s">
        <v>17</v>
      </c>
      <c r="B44" s="10" t="s">
        <v>84</v>
      </c>
      <c r="C44" s="10" t="s">
        <v>85</v>
      </c>
      <c r="D44" s="20">
        <v>9380</v>
      </c>
      <c r="E44" s="20">
        <v>9380</v>
      </c>
      <c r="F44" s="20">
        <v>0</v>
      </c>
      <c r="G44" s="20">
        <v>7504</v>
      </c>
      <c r="H44" s="7"/>
    </row>
    <row r="45" spans="1:8" s="3" customFormat="1" ht="24" customHeight="1" x14ac:dyDescent="0.3">
      <c r="A45" s="10" t="s">
        <v>17</v>
      </c>
      <c r="B45" s="10" t="s">
        <v>56</v>
      </c>
      <c r="C45" s="10" t="s">
        <v>57</v>
      </c>
      <c r="D45" s="20">
        <v>8360</v>
      </c>
      <c r="E45" s="20">
        <v>8360</v>
      </c>
      <c r="F45" s="20">
        <v>0</v>
      </c>
      <c r="G45" s="20">
        <v>6688</v>
      </c>
      <c r="H45" s="7"/>
    </row>
    <row r="46" spans="1:8" s="3" customFormat="1" ht="24" customHeight="1" x14ac:dyDescent="0.3">
      <c r="A46" s="10" t="s">
        <v>17</v>
      </c>
      <c r="B46" s="10" t="s">
        <v>114</v>
      </c>
      <c r="C46" s="10" t="s">
        <v>115</v>
      </c>
      <c r="D46" s="20">
        <v>5990</v>
      </c>
      <c r="E46" s="20">
        <v>5990</v>
      </c>
      <c r="F46" s="20">
        <v>0</v>
      </c>
      <c r="G46" s="20">
        <v>4792</v>
      </c>
      <c r="H46" s="7"/>
    </row>
    <row r="47" spans="1:8" s="3" customFormat="1" ht="24" customHeight="1" x14ac:dyDescent="0.3">
      <c r="A47" s="27" t="s">
        <v>17</v>
      </c>
      <c r="B47" s="28"/>
      <c r="C47" s="29"/>
      <c r="D47" s="23">
        <v>1137500</v>
      </c>
      <c r="E47" s="23">
        <v>1137500</v>
      </c>
      <c r="F47" s="23">
        <v>0</v>
      </c>
      <c r="G47" s="23">
        <v>804916</v>
      </c>
      <c r="H47" s="7"/>
    </row>
    <row r="48" spans="1:8" s="3" customFormat="1" ht="24" customHeight="1" x14ac:dyDescent="0.3">
      <c r="A48" s="10" t="s">
        <v>116</v>
      </c>
      <c r="B48" s="10" t="s">
        <v>63</v>
      </c>
      <c r="C48" s="10" t="s">
        <v>64</v>
      </c>
      <c r="D48" s="20">
        <v>14000</v>
      </c>
      <c r="E48" s="20">
        <v>14000</v>
      </c>
      <c r="F48" s="20">
        <v>0</v>
      </c>
      <c r="G48" s="20">
        <v>11200</v>
      </c>
      <c r="H48" s="7"/>
    </row>
    <row r="49" spans="1:8" s="3" customFormat="1" ht="24" customHeight="1" x14ac:dyDescent="0.3">
      <c r="A49" s="10" t="s">
        <v>116</v>
      </c>
      <c r="B49" s="10" t="s">
        <v>117</v>
      </c>
      <c r="C49" s="10" t="s">
        <v>118</v>
      </c>
      <c r="D49" s="20">
        <v>14000</v>
      </c>
      <c r="E49" s="20">
        <v>14000</v>
      </c>
      <c r="F49" s="20">
        <v>0</v>
      </c>
      <c r="G49" s="20">
        <v>11200</v>
      </c>
      <c r="H49" s="7"/>
    </row>
    <row r="50" spans="1:8" s="3" customFormat="1" ht="24" customHeight="1" x14ac:dyDescent="0.3">
      <c r="A50" s="10" t="s">
        <v>116</v>
      </c>
      <c r="B50" s="10" t="s">
        <v>119</v>
      </c>
      <c r="C50" s="10" t="s">
        <v>120</v>
      </c>
      <c r="D50" s="20">
        <v>81650</v>
      </c>
      <c r="E50" s="20">
        <v>81650</v>
      </c>
      <c r="F50" s="20">
        <v>0</v>
      </c>
      <c r="G50" s="20">
        <v>65320</v>
      </c>
      <c r="H50" s="7"/>
    </row>
    <row r="51" spans="1:8" s="3" customFormat="1" ht="24" customHeight="1" x14ac:dyDescent="0.3">
      <c r="A51" s="10" t="s">
        <v>116</v>
      </c>
      <c r="B51" s="10" t="s">
        <v>121</v>
      </c>
      <c r="C51" s="10" t="s">
        <v>122</v>
      </c>
      <c r="D51" s="20">
        <v>14000</v>
      </c>
      <c r="E51" s="20">
        <v>14000</v>
      </c>
      <c r="F51" s="20">
        <v>0</v>
      </c>
      <c r="G51" s="20">
        <v>11200</v>
      </c>
      <c r="H51" s="7"/>
    </row>
    <row r="52" spans="1:8" s="3" customFormat="1" ht="24" customHeight="1" x14ac:dyDescent="0.3">
      <c r="A52" s="10" t="s">
        <v>116</v>
      </c>
      <c r="B52" s="10" t="s">
        <v>50</v>
      </c>
      <c r="C52" s="10" t="s">
        <v>51</v>
      </c>
      <c r="D52" s="20">
        <v>12000</v>
      </c>
      <c r="E52" s="20">
        <v>12000</v>
      </c>
      <c r="F52" s="20">
        <v>0</v>
      </c>
      <c r="G52" s="20">
        <v>14000</v>
      </c>
      <c r="H52" s="7"/>
    </row>
    <row r="53" spans="1:8" s="3" customFormat="1" ht="24" customHeight="1" x14ac:dyDescent="0.3">
      <c r="A53" s="10" t="s">
        <v>116</v>
      </c>
      <c r="B53" s="10" t="s">
        <v>123</v>
      </c>
      <c r="C53" s="10" t="s">
        <v>124</v>
      </c>
      <c r="D53" s="20">
        <v>39000</v>
      </c>
      <c r="E53" s="20">
        <v>39000</v>
      </c>
      <c r="F53" s="20">
        <v>0</v>
      </c>
      <c r="G53" s="20">
        <v>35200</v>
      </c>
      <c r="H53" s="7"/>
    </row>
    <row r="54" spans="1:8" s="3" customFormat="1" ht="24" customHeight="1" x14ac:dyDescent="0.3">
      <c r="A54" s="10" t="s">
        <v>116</v>
      </c>
      <c r="B54" s="10" t="s">
        <v>41</v>
      </c>
      <c r="C54" s="10" t="s">
        <v>42</v>
      </c>
      <c r="D54" s="20">
        <v>200700</v>
      </c>
      <c r="E54" s="20">
        <v>200700</v>
      </c>
      <c r="F54" s="20">
        <v>0</v>
      </c>
      <c r="G54" s="20">
        <v>160560</v>
      </c>
      <c r="H54" s="7"/>
    </row>
    <row r="55" spans="1:8" s="3" customFormat="1" ht="24" customHeight="1" x14ac:dyDescent="0.3">
      <c r="A55" s="10" t="s">
        <v>116</v>
      </c>
      <c r="B55" s="10" t="s">
        <v>125</v>
      </c>
      <c r="C55" s="10" t="s">
        <v>126</v>
      </c>
      <c r="D55" s="20">
        <v>60200</v>
      </c>
      <c r="E55" s="20">
        <v>60200</v>
      </c>
      <c r="F55" s="20">
        <v>0</v>
      </c>
      <c r="G55" s="20">
        <v>48160</v>
      </c>
      <c r="H55" s="7"/>
    </row>
    <row r="56" spans="1:8" s="3" customFormat="1" ht="24" customHeight="1" x14ac:dyDescent="0.3">
      <c r="A56" s="10" t="s">
        <v>116</v>
      </c>
      <c r="B56" s="10" t="s">
        <v>127</v>
      </c>
      <c r="C56" s="10" t="s">
        <v>128</v>
      </c>
      <c r="D56" s="20">
        <v>57860</v>
      </c>
      <c r="E56" s="20">
        <v>57860</v>
      </c>
      <c r="F56" s="20">
        <v>0</v>
      </c>
      <c r="G56" s="20">
        <v>22088</v>
      </c>
      <c r="H56" s="7"/>
    </row>
    <row r="57" spans="1:8" s="3" customFormat="1" ht="24" customHeight="1" x14ac:dyDescent="0.3">
      <c r="A57" s="10" t="s">
        <v>116</v>
      </c>
      <c r="B57" s="10" t="s">
        <v>129</v>
      </c>
      <c r="C57" s="10" t="s">
        <v>130</v>
      </c>
      <c r="D57" s="20">
        <v>123860</v>
      </c>
      <c r="E57" s="20">
        <v>123860</v>
      </c>
      <c r="F57" s="20">
        <v>0</v>
      </c>
      <c r="G57" s="20">
        <v>49512</v>
      </c>
      <c r="H57" s="7"/>
    </row>
    <row r="58" spans="1:8" s="3" customFormat="1" ht="24" customHeight="1" x14ac:dyDescent="0.3">
      <c r="A58" s="10" t="s">
        <v>116</v>
      </c>
      <c r="B58" s="10" t="s">
        <v>131</v>
      </c>
      <c r="C58" s="10" t="s">
        <v>132</v>
      </c>
      <c r="D58" s="20">
        <v>11710</v>
      </c>
      <c r="E58" s="20">
        <v>11710</v>
      </c>
      <c r="F58" s="20">
        <v>0</v>
      </c>
      <c r="G58" s="20">
        <v>9368</v>
      </c>
      <c r="H58" s="7"/>
    </row>
    <row r="59" spans="1:8" s="3" customFormat="1" ht="24" customHeight="1" x14ac:dyDescent="0.3">
      <c r="A59" s="10" t="s">
        <v>116</v>
      </c>
      <c r="B59" s="10" t="s">
        <v>133</v>
      </c>
      <c r="C59" s="10" t="s">
        <v>134</v>
      </c>
      <c r="D59" s="25">
        <v>7605</v>
      </c>
      <c r="E59" s="25">
        <v>7605</v>
      </c>
      <c r="F59" s="20">
        <v>0</v>
      </c>
      <c r="G59" s="20">
        <v>6084</v>
      </c>
      <c r="H59" s="7"/>
    </row>
    <row r="60" spans="1:8" s="3" customFormat="1" ht="24" customHeight="1" x14ac:dyDescent="0.3">
      <c r="A60" s="27" t="s">
        <v>116</v>
      </c>
      <c r="B60" s="28"/>
      <c r="C60" s="29"/>
      <c r="D60" s="26">
        <v>636585</v>
      </c>
      <c r="E60" s="26">
        <v>636585</v>
      </c>
      <c r="F60" s="23">
        <v>0</v>
      </c>
      <c r="G60" s="23">
        <v>443892</v>
      </c>
      <c r="H60" s="7"/>
    </row>
    <row r="61" spans="1:8" s="3" customFormat="1" ht="24" customHeight="1" x14ac:dyDescent="0.3">
      <c r="A61" s="10" t="s">
        <v>39</v>
      </c>
      <c r="B61" s="10" t="s">
        <v>25</v>
      </c>
      <c r="C61" s="10" t="s">
        <v>26</v>
      </c>
      <c r="D61" s="20">
        <v>40755</v>
      </c>
      <c r="E61" s="20">
        <v>40755</v>
      </c>
      <c r="F61" s="20">
        <v>0</v>
      </c>
      <c r="G61" s="20">
        <v>32604</v>
      </c>
      <c r="H61" s="7"/>
    </row>
    <row r="62" spans="1:8" s="3" customFormat="1" ht="24" customHeight="1" x14ac:dyDescent="0.3">
      <c r="A62" s="10" t="s">
        <v>39</v>
      </c>
      <c r="B62" s="10" t="s">
        <v>12</v>
      </c>
      <c r="C62" s="10" t="s">
        <v>13</v>
      </c>
      <c r="D62" s="20">
        <v>14000</v>
      </c>
      <c r="E62" s="20">
        <v>14000</v>
      </c>
      <c r="F62" s="20">
        <v>0</v>
      </c>
      <c r="G62" s="20">
        <v>11200</v>
      </c>
      <c r="H62" s="7"/>
    </row>
    <row r="63" spans="1:8" s="3" customFormat="1" ht="24" customHeight="1" x14ac:dyDescent="0.3">
      <c r="A63" s="10" t="s">
        <v>39</v>
      </c>
      <c r="B63" s="10" t="s">
        <v>58</v>
      </c>
      <c r="C63" s="10" t="s">
        <v>59</v>
      </c>
      <c r="D63" s="20">
        <v>14000</v>
      </c>
      <c r="E63" s="20">
        <v>14000</v>
      </c>
      <c r="F63" s="20">
        <v>0</v>
      </c>
      <c r="G63" s="20">
        <v>11200</v>
      </c>
      <c r="H63" s="7"/>
    </row>
    <row r="64" spans="1:8" s="3" customFormat="1" ht="24" customHeight="1" x14ac:dyDescent="0.3">
      <c r="A64" s="10" t="s">
        <v>39</v>
      </c>
      <c r="B64" s="10" t="s">
        <v>135</v>
      </c>
      <c r="C64" s="10" t="s">
        <v>136</v>
      </c>
      <c r="D64" s="20">
        <v>66600</v>
      </c>
      <c r="E64" s="20">
        <v>66600</v>
      </c>
      <c r="F64" s="20">
        <v>0</v>
      </c>
      <c r="G64" s="20">
        <v>53280</v>
      </c>
      <c r="H64" s="7"/>
    </row>
    <row r="65" spans="1:8" s="3" customFormat="1" ht="24" customHeight="1" x14ac:dyDescent="0.3">
      <c r="A65" s="10" t="s">
        <v>39</v>
      </c>
      <c r="B65" s="10" t="s">
        <v>137</v>
      </c>
      <c r="C65" s="10" t="s">
        <v>138</v>
      </c>
      <c r="D65" s="20">
        <v>26255</v>
      </c>
      <c r="E65" s="20">
        <v>26255</v>
      </c>
      <c r="F65" s="20">
        <v>0</v>
      </c>
      <c r="G65" s="20">
        <v>20320</v>
      </c>
      <c r="H65" s="7"/>
    </row>
    <row r="66" spans="1:8" s="3" customFormat="1" ht="24" customHeight="1" x14ac:dyDescent="0.3">
      <c r="A66" s="10" t="s">
        <v>39</v>
      </c>
      <c r="B66" s="10" t="s">
        <v>60</v>
      </c>
      <c r="C66" s="10" t="s">
        <v>61</v>
      </c>
      <c r="D66" s="20">
        <v>36260</v>
      </c>
      <c r="E66" s="20">
        <v>36260</v>
      </c>
      <c r="F66" s="20">
        <v>0</v>
      </c>
      <c r="G66" s="20">
        <v>28928</v>
      </c>
      <c r="H66" s="7"/>
    </row>
    <row r="67" spans="1:8" s="3" customFormat="1" ht="24" customHeight="1" x14ac:dyDescent="0.3">
      <c r="A67" s="10" t="s">
        <v>39</v>
      </c>
      <c r="B67" s="10" t="s">
        <v>54</v>
      </c>
      <c r="C67" s="10" t="s">
        <v>55</v>
      </c>
      <c r="D67" s="20">
        <v>16180</v>
      </c>
      <c r="E67" s="20">
        <v>16180</v>
      </c>
      <c r="F67" s="20">
        <v>0</v>
      </c>
      <c r="G67" s="20">
        <v>13548</v>
      </c>
      <c r="H67" s="7"/>
    </row>
    <row r="68" spans="1:8" s="3" customFormat="1" ht="24" customHeight="1" x14ac:dyDescent="0.3">
      <c r="A68" s="10" t="s">
        <v>39</v>
      </c>
      <c r="B68" s="10" t="s">
        <v>35</v>
      </c>
      <c r="C68" s="10" t="s">
        <v>36</v>
      </c>
      <c r="D68" s="20">
        <v>11582</v>
      </c>
      <c r="E68" s="20">
        <v>11582</v>
      </c>
      <c r="F68" s="20">
        <v>0</v>
      </c>
      <c r="G68" s="20">
        <v>9266</v>
      </c>
      <c r="H68" s="7"/>
    </row>
    <row r="69" spans="1:8" s="3" customFormat="1" ht="24" customHeight="1" x14ac:dyDescent="0.3">
      <c r="A69" s="10" t="s">
        <v>39</v>
      </c>
      <c r="B69" s="10" t="s">
        <v>11</v>
      </c>
      <c r="C69" s="10" t="s">
        <v>9</v>
      </c>
      <c r="D69" s="20">
        <v>12505</v>
      </c>
      <c r="E69" s="20">
        <v>12505</v>
      </c>
      <c r="F69" s="20">
        <v>0</v>
      </c>
      <c r="G69" s="20">
        <v>10004</v>
      </c>
      <c r="H69" s="7"/>
    </row>
    <row r="70" spans="1:8" s="3" customFormat="1" ht="24" customHeight="1" x14ac:dyDescent="0.3">
      <c r="A70" s="27" t="s">
        <v>39</v>
      </c>
      <c r="B70" s="28"/>
      <c r="C70" s="29"/>
      <c r="D70" s="23">
        <v>238137</v>
      </c>
      <c r="E70" s="23">
        <v>238137</v>
      </c>
      <c r="F70" s="23">
        <v>0</v>
      </c>
      <c r="G70" s="23">
        <v>190350</v>
      </c>
      <c r="H70" s="7"/>
    </row>
    <row r="71" spans="1:8" s="3" customFormat="1" ht="24" customHeight="1" x14ac:dyDescent="0.3">
      <c r="A71" s="10" t="s">
        <v>139</v>
      </c>
      <c r="B71" s="10" t="s">
        <v>140</v>
      </c>
      <c r="C71" s="10" t="s">
        <v>141</v>
      </c>
      <c r="D71" s="25">
        <v>12000</v>
      </c>
      <c r="E71" s="25">
        <v>12000</v>
      </c>
      <c r="F71" s="20">
        <v>0</v>
      </c>
      <c r="G71" s="20">
        <v>8400</v>
      </c>
      <c r="H71" s="7"/>
    </row>
    <row r="72" spans="1:8" s="3" customFormat="1" ht="24" customHeight="1" x14ac:dyDescent="0.3">
      <c r="A72" s="27" t="s">
        <v>139</v>
      </c>
      <c r="B72" s="28"/>
      <c r="C72" s="29"/>
      <c r="D72" s="26">
        <v>12000</v>
      </c>
      <c r="E72" s="26">
        <v>12000</v>
      </c>
      <c r="F72" s="23">
        <v>0</v>
      </c>
      <c r="G72" s="23">
        <v>8400</v>
      </c>
      <c r="H72" s="7"/>
    </row>
    <row r="73" spans="1:8" s="3" customFormat="1" ht="24" customHeight="1" x14ac:dyDescent="0.3">
      <c r="A73" s="10" t="s">
        <v>40</v>
      </c>
      <c r="B73" s="10" t="s">
        <v>12</v>
      </c>
      <c r="C73" s="10" t="s">
        <v>13</v>
      </c>
      <c r="D73" s="20">
        <v>110000</v>
      </c>
      <c r="E73" s="20">
        <v>110000</v>
      </c>
      <c r="F73" s="20">
        <v>0</v>
      </c>
      <c r="G73" s="20">
        <v>88000</v>
      </c>
      <c r="H73" s="7"/>
    </row>
    <row r="74" spans="1:8" s="3" customFormat="1" ht="24" customHeight="1" x14ac:dyDescent="0.3">
      <c r="A74" s="10" t="s">
        <v>40</v>
      </c>
      <c r="B74" s="10" t="s">
        <v>19</v>
      </c>
      <c r="C74" s="10" t="s">
        <v>20</v>
      </c>
      <c r="D74" s="20">
        <v>32000</v>
      </c>
      <c r="E74" s="20">
        <v>32000</v>
      </c>
      <c r="F74" s="20">
        <v>0</v>
      </c>
      <c r="G74" s="20">
        <v>25600</v>
      </c>
      <c r="H74" s="7"/>
    </row>
    <row r="75" spans="1:8" s="3" customFormat="1" ht="24" customHeight="1" x14ac:dyDescent="0.3">
      <c r="A75" s="10" t="s">
        <v>40</v>
      </c>
      <c r="B75" s="10" t="s">
        <v>142</v>
      </c>
      <c r="C75" s="10" t="s">
        <v>143</v>
      </c>
      <c r="D75" s="20">
        <v>17208</v>
      </c>
      <c r="E75" s="20">
        <v>17208</v>
      </c>
      <c r="F75" s="20">
        <v>0</v>
      </c>
      <c r="G75" s="20">
        <v>12440</v>
      </c>
      <c r="H75" s="7"/>
    </row>
    <row r="76" spans="1:8" s="3" customFormat="1" ht="24" customHeight="1" x14ac:dyDescent="0.3">
      <c r="A76" s="10" t="s">
        <v>40</v>
      </c>
      <c r="B76" s="10" t="s">
        <v>37</v>
      </c>
      <c r="C76" s="10" t="s">
        <v>38</v>
      </c>
      <c r="D76" s="20">
        <v>9430</v>
      </c>
      <c r="E76" s="20">
        <v>9430</v>
      </c>
      <c r="F76" s="20">
        <v>0</v>
      </c>
      <c r="G76" s="20">
        <v>7544</v>
      </c>
      <c r="H76" s="7"/>
    </row>
    <row r="77" spans="1:8" s="3" customFormat="1" ht="24" customHeight="1" x14ac:dyDescent="0.3">
      <c r="A77" s="10" t="s">
        <v>40</v>
      </c>
      <c r="B77" s="10" t="s">
        <v>11</v>
      </c>
      <c r="C77" s="10" t="s">
        <v>9</v>
      </c>
      <c r="D77" s="20">
        <v>50255</v>
      </c>
      <c r="E77" s="20">
        <v>50255</v>
      </c>
      <c r="F77" s="20">
        <v>0</v>
      </c>
      <c r="G77" s="20">
        <v>40176</v>
      </c>
      <c r="H77" s="7"/>
    </row>
    <row r="78" spans="1:8" s="3" customFormat="1" ht="24" customHeight="1" x14ac:dyDescent="0.3">
      <c r="A78" s="27" t="s">
        <v>40</v>
      </c>
      <c r="B78" s="28"/>
      <c r="C78" s="29"/>
      <c r="D78" s="23">
        <f>SUM(D73:D77)</f>
        <v>218893</v>
      </c>
      <c r="E78" s="23">
        <f>SUM(E73:E77)</f>
        <v>218893</v>
      </c>
      <c r="F78" s="23">
        <f>SUM(F73:F77)</f>
        <v>0</v>
      </c>
      <c r="G78" s="23">
        <f>SUM(G73:G77)</f>
        <v>173760</v>
      </c>
      <c r="H78" s="7"/>
    </row>
    <row r="79" spans="1:8" s="3" customFormat="1" ht="24" customHeight="1" x14ac:dyDescent="0.3">
      <c r="A79" s="10" t="s">
        <v>144</v>
      </c>
      <c r="B79" s="10" t="s">
        <v>70</v>
      </c>
      <c r="C79" s="10" t="s">
        <v>71</v>
      </c>
      <c r="D79" s="20">
        <v>14000</v>
      </c>
      <c r="E79" s="20">
        <v>14000</v>
      </c>
      <c r="F79" s="20">
        <v>0</v>
      </c>
      <c r="G79" s="20">
        <v>11200</v>
      </c>
      <c r="H79" s="7"/>
    </row>
    <row r="80" spans="1:8" s="3" customFormat="1" ht="24" customHeight="1" x14ac:dyDescent="0.3">
      <c r="A80" s="10" t="s">
        <v>144</v>
      </c>
      <c r="B80" s="10" t="s">
        <v>25</v>
      </c>
      <c r="C80" s="10" t="s">
        <v>26</v>
      </c>
      <c r="D80" s="20">
        <v>89610</v>
      </c>
      <c r="E80" s="20">
        <v>89610</v>
      </c>
      <c r="F80" s="20">
        <v>0</v>
      </c>
      <c r="G80" s="20">
        <v>71688</v>
      </c>
      <c r="H80" s="7"/>
    </row>
    <row r="81" spans="1:8" s="3" customFormat="1" ht="24" customHeight="1" x14ac:dyDescent="0.3">
      <c r="A81" s="10" t="s">
        <v>144</v>
      </c>
      <c r="B81" s="10" t="s">
        <v>145</v>
      </c>
      <c r="C81" s="10" t="s">
        <v>146</v>
      </c>
      <c r="D81" s="20">
        <v>24550</v>
      </c>
      <c r="E81" s="20">
        <v>24550</v>
      </c>
      <c r="F81" s="20">
        <v>0</v>
      </c>
      <c r="G81" s="20">
        <v>19640</v>
      </c>
      <c r="H81" s="7"/>
    </row>
    <row r="82" spans="1:8" s="3" customFormat="1" ht="24" customHeight="1" x14ac:dyDescent="0.3">
      <c r="A82" s="27" t="s">
        <v>144</v>
      </c>
      <c r="B82" s="28"/>
      <c r="C82" s="29"/>
      <c r="D82" s="23">
        <v>128160</v>
      </c>
      <c r="E82" s="23">
        <v>128160</v>
      </c>
      <c r="F82" s="23">
        <v>0</v>
      </c>
      <c r="G82" s="23">
        <v>102528</v>
      </c>
      <c r="H82" s="7"/>
    </row>
    <row r="83" spans="1:8" s="3" customFormat="1" ht="24" customHeight="1" x14ac:dyDescent="0.3">
      <c r="A83" s="10" t="s">
        <v>62</v>
      </c>
      <c r="B83" s="10" t="s">
        <v>65</v>
      </c>
      <c r="C83" s="10" t="s">
        <v>66</v>
      </c>
      <c r="D83" s="20">
        <v>149925</v>
      </c>
      <c r="E83" s="20">
        <v>149925</v>
      </c>
      <c r="F83" s="20">
        <v>0</v>
      </c>
      <c r="G83" s="20">
        <v>125470</v>
      </c>
      <c r="H83" s="7"/>
    </row>
    <row r="84" spans="1:8" s="3" customFormat="1" ht="24" customHeight="1" x14ac:dyDescent="0.3">
      <c r="A84" s="10" t="s">
        <v>62</v>
      </c>
      <c r="B84" s="10" t="s">
        <v>50</v>
      </c>
      <c r="C84" s="10" t="s">
        <v>51</v>
      </c>
      <c r="D84" s="20">
        <v>15000</v>
      </c>
      <c r="E84" s="20">
        <v>15000</v>
      </c>
      <c r="F84" s="20">
        <v>0</v>
      </c>
      <c r="G84" s="20">
        <v>12000</v>
      </c>
      <c r="H84" s="7"/>
    </row>
    <row r="85" spans="1:8" s="3" customFormat="1" ht="24" customHeight="1" x14ac:dyDescent="0.3">
      <c r="A85" s="10" t="s">
        <v>62</v>
      </c>
      <c r="B85" s="10" t="s">
        <v>19</v>
      </c>
      <c r="C85" s="10" t="s">
        <v>20</v>
      </c>
      <c r="D85" s="20">
        <v>35150</v>
      </c>
      <c r="E85" s="20">
        <v>35150</v>
      </c>
      <c r="F85" s="20">
        <v>0</v>
      </c>
      <c r="G85" s="20">
        <v>25720</v>
      </c>
      <c r="H85" s="7"/>
    </row>
    <row r="86" spans="1:8" s="3" customFormat="1" ht="24" customHeight="1" x14ac:dyDescent="0.3">
      <c r="A86" s="10" t="s">
        <v>62</v>
      </c>
      <c r="B86" s="10" t="s">
        <v>147</v>
      </c>
      <c r="C86" s="10" t="s">
        <v>148</v>
      </c>
      <c r="D86" s="20">
        <v>240000</v>
      </c>
      <c r="E86" s="20">
        <v>240000</v>
      </c>
      <c r="F86" s="20">
        <v>0</v>
      </c>
      <c r="G86" s="20">
        <v>192000</v>
      </c>
      <c r="H86" s="7"/>
    </row>
    <row r="87" spans="1:8" s="3" customFormat="1" ht="24" customHeight="1" x14ac:dyDescent="0.3">
      <c r="A87" s="10" t="s">
        <v>62</v>
      </c>
      <c r="B87" s="10" t="s">
        <v>149</v>
      </c>
      <c r="C87" s="10" t="s">
        <v>150</v>
      </c>
      <c r="D87" s="20">
        <v>4995</v>
      </c>
      <c r="E87" s="20">
        <v>4995</v>
      </c>
      <c r="F87" s="20">
        <v>0</v>
      </c>
      <c r="G87" s="20">
        <v>4000</v>
      </c>
      <c r="H87" s="7"/>
    </row>
    <row r="88" spans="1:8" s="3" customFormat="1" ht="24" customHeight="1" x14ac:dyDescent="0.3">
      <c r="A88" s="10" t="s">
        <v>62</v>
      </c>
      <c r="B88" s="10" t="s">
        <v>151</v>
      </c>
      <c r="C88" s="10" t="s">
        <v>152</v>
      </c>
      <c r="D88" s="20">
        <v>7450</v>
      </c>
      <c r="E88" s="20">
        <v>7450</v>
      </c>
      <c r="F88" s="20">
        <v>0</v>
      </c>
      <c r="G88" s="20">
        <v>5936</v>
      </c>
      <c r="H88" s="7"/>
    </row>
    <row r="89" spans="1:8" s="3" customFormat="1" ht="24" customHeight="1" x14ac:dyDescent="0.3">
      <c r="A89" s="10" t="s">
        <v>62</v>
      </c>
      <c r="B89" s="10" t="s">
        <v>153</v>
      </c>
      <c r="C89" s="10" t="s">
        <v>154</v>
      </c>
      <c r="D89" s="20">
        <v>77595</v>
      </c>
      <c r="E89" s="20">
        <v>77595</v>
      </c>
      <c r="F89" s="20">
        <v>0</v>
      </c>
      <c r="G89" s="20">
        <v>62020</v>
      </c>
      <c r="H89" s="7"/>
    </row>
    <row r="90" spans="1:8" s="3" customFormat="1" ht="24" customHeight="1" x14ac:dyDescent="0.3">
      <c r="A90" s="10" t="s">
        <v>62</v>
      </c>
      <c r="B90" s="10" t="s">
        <v>67</v>
      </c>
      <c r="C90" s="10" t="s">
        <v>68</v>
      </c>
      <c r="D90" s="20">
        <v>116240</v>
      </c>
      <c r="E90" s="20">
        <v>116240</v>
      </c>
      <c r="F90" s="20">
        <v>0</v>
      </c>
      <c r="G90" s="20">
        <v>92993</v>
      </c>
      <c r="H90" s="7"/>
    </row>
    <row r="91" spans="1:8" s="3" customFormat="1" ht="24" customHeight="1" x14ac:dyDescent="0.3">
      <c r="A91" s="27" t="s">
        <v>62</v>
      </c>
      <c r="B91" s="28"/>
      <c r="C91" s="29"/>
      <c r="D91" s="23">
        <v>646355</v>
      </c>
      <c r="E91" s="23">
        <v>646355</v>
      </c>
      <c r="F91" s="23">
        <v>0</v>
      </c>
      <c r="G91" s="23">
        <v>520139</v>
      </c>
      <c r="H91" s="7"/>
    </row>
    <row r="92" spans="1:8" s="3" customFormat="1" ht="24" customHeight="1" x14ac:dyDescent="0.3">
      <c r="A92" s="10" t="s">
        <v>69</v>
      </c>
      <c r="B92" s="10" t="s">
        <v>44</v>
      </c>
      <c r="C92" s="10" t="s">
        <v>45</v>
      </c>
      <c r="D92" s="20">
        <v>32000</v>
      </c>
      <c r="E92" s="20">
        <v>32000</v>
      </c>
      <c r="F92" s="20">
        <v>0</v>
      </c>
      <c r="G92" s="20">
        <v>32000</v>
      </c>
      <c r="H92" s="7"/>
    </row>
    <row r="93" spans="1:8" s="3" customFormat="1" ht="24" customHeight="1" x14ac:dyDescent="0.3">
      <c r="A93" s="10" t="s">
        <v>69</v>
      </c>
      <c r="B93" s="10" t="s">
        <v>72</v>
      </c>
      <c r="C93" s="10" t="s">
        <v>73</v>
      </c>
      <c r="D93" s="20">
        <v>27000</v>
      </c>
      <c r="E93" s="20">
        <v>27000</v>
      </c>
      <c r="F93" s="20">
        <v>0</v>
      </c>
      <c r="G93" s="20">
        <v>27000</v>
      </c>
      <c r="H93" s="7"/>
    </row>
    <row r="94" spans="1:8" s="3" customFormat="1" ht="24" customHeight="1" x14ac:dyDescent="0.3">
      <c r="A94" s="10" t="s">
        <v>69</v>
      </c>
      <c r="B94" s="10" t="s">
        <v>155</v>
      </c>
      <c r="C94" s="10" t="s">
        <v>156</v>
      </c>
      <c r="D94" s="20">
        <v>86400</v>
      </c>
      <c r="E94" s="20">
        <v>86400</v>
      </c>
      <c r="F94" s="20">
        <v>0</v>
      </c>
      <c r="G94" s="20">
        <v>69120</v>
      </c>
      <c r="H94" s="7"/>
    </row>
    <row r="95" spans="1:8" s="3" customFormat="1" ht="24" customHeight="1" x14ac:dyDescent="0.3">
      <c r="A95" s="10" t="s">
        <v>69</v>
      </c>
      <c r="B95" s="10" t="s">
        <v>157</v>
      </c>
      <c r="C95" s="10" t="s">
        <v>158</v>
      </c>
      <c r="D95" s="20">
        <v>300000</v>
      </c>
      <c r="E95" s="20">
        <v>300000</v>
      </c>
      <c r="F95" s="20">
        <v>0</v>
      </c>
      <c r="G95" s="20">
        <v>100000</v>
      </c>
      <c r="H95" s="7"/>
    </row>
    <row r="96" spans="1:8" s="3" customFormat="1" ht="24" customHeight="1" x14ac:dyDescent="0.3">
      <c r="A96" s="10" t="s">
        <v>69</v>
      </c>
      <c r="B96" s="10" t="s">
        <v>52</v>
      </c>
      <c r="C96" s="10" t="s">
        <v>53</v>
      </c>
      <c r="D96" s="20">
        <v>5790</v>
      </c>
      <c r="E96" s="20">
        <v>5790</v>
      </c>
      <c r="F96" s="20">
        <v>0</v>
      </c>
      <c r="G96" s="20">
        <v>4632</v>
      </c>
      <c r="H96" s="7"/>
    </row>
    <row r="97" spans="1:8" s="3" customFormat="1" ht="24" customHeight="1" x14ac:dyDescent="0.3">
      <c r="A97" s="10" t="s">
        <v>69</v>
      </c>
      <c r="B97" s="10" t="s">
        <v>74</v>
      </c>
      <c r="C97" s="10" t="s">
        <v>75</v>
      </c>
      <c r="D97" s="20">
        <v>32800</v>
      </c>
      <c r="E97" s="20">
        <v>32800</v>
      </c>
      <c r="F97" s="20">
        <v>0</v>
      </c>
      <c r="G97" s="20">
        <v>26240</v>
      </c>
      <c r="H97" s="7"/>
    </row>
    <row r="98" spans="1:8" s="3" customFormat="1" ht="24" customHeight="1" x14ac:dyDescent="0.3">
      <c r="A98" s="27" t="s">
        <v>69</v>
      </c>
      <c r="B98" s="28"/>
      <c r="C98" s="29"/>
      <c r="D98" s="23">
        <v>483990</v>
      </c>
      <c r="E98" s="23">
        <v>483990</v>
      </c>
      <c r="F98" s="23">
        <v>0</v>
      </c>
      <c r="G98" s="23">
        <v>258992</v>
      </c>
      <c r="H98" s="7"/>
    </row>
    <row r="99" spans="1:8" ht="30" customHeight="1" x14ac:dyDescent="0.3">
      <c r="A99" s="41" t="s">
        <v>15</v>
      </c>
      <c r="B99" s="42"/>
      <c r="C99" s="43"/>
      <c r="D99" s="11">
        <v>3641320</v>
      </c>
      <c r="E99" s="12">
        <v>3641320</v>
      </c>
      <c r="F99" s="13">
        <v>2613469</v>
      </c>
      <c r="G99" s="14">
        <v>3138484</v>
      </c>
    </row>
    <row r="101" spans="1:8" x14ac:dyDescent="0.3">
      <c r="A101" s="44" t="s">
        <v>18</v>
      </c>
      <c r="B101" s="44"/>
    </row>
    <row r="102" spans="1:8" ht="18" x14ac:dyDescent="0.35">
      <c r="A102" s="30"/>
      <c r="B102" s="30"/>
      <c r="C102" s="30"/>
      <c r="D102" s="19"/>
      <c r="E102" s="31"/>
      <c r="F102" s="31"/>
    </row>
    <row r="106" spans="1:8" s="9" customFormat="1" ht="15.6" x14ac:dyDescent="0.3">
      <c r="A106" s="32" t="s">
        <v>4</v>
      </c>
      <c r="B106" s="32"/>
      <c r="C106" s="32"/>
      <c r="D106" s="32"/>
      <c r="E106" s="32"/>
      <c r="F106" s="32"/>
      <c r="G106" s="32"/>
      <c r="H106" s="8"/>
    </row>
  </sheetData>
  <sortState ref="A10:G88">
    <sortCondition ref="A10:A88"/>
  </sortState>
  <mergeCells count="19">
    <mergeCell ref="A106:G106"/>
    <mergeCell ref="A2:G3"/>
    <mergeCell ref="A7:B7"/>
    <mergeCell ref="C7:G7"/>
    <mergeCell ref="A8:G8"/>
    <mergeCell ref="A99:C99"/>
    <mergeCell ref="A101:B101"/>
    <mergeCell ref="A12:C12"/>
    <mergeCell ref="A19:C19"/>
    <mergeCell ref="A47:C47"/>
    <mergeCell ref="A60:C60"/>
    <mergeCell ref="A70:C70"/>
    <mergeCell ref="A72:C72"/>
    <mergeCell ref="A78:C78"/>
    <mergeCell ref="A82:C82"/>
    <mergeCell ref="A91:C91"/>
    <mergeCell ref="A98:C98"/>
    <mergeCell ref="A102:C102"/>
    <mergeCell ref="E102:F102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opLeftCell="A30" zoomScaleNormal="100" workbookViewId="0">
      <selection activeCell="G45" sqref="G45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1" bestFit="1" customWidth="1"/>
    <col min="4" max="4" width="22.44140625" style="16" customWidth="1"/>
    <col min="5" max="5" width="21.5546875" style="16" customWidth="1"/>
    <col min="6" max="6" width="17.5546875" style="16" bestFit="1" customWidth="1"/>
    <col min="7" max="7" width="16.77734375" style="17" customWidth="1"/>
    <col min="8" max="8" width="11.5546875" style="5"/>
  </cols>
  <sheetData>
    <row r="2" spans="1:8" ht="14.4" customHeight="1" x14ac:dyDescent="0.3">
      <c r="A2" s="33" t="s">
        <v>1</v>
      </c>
      <c r="B2" s="33"/>
      <c r="C2" s="33"/>
      <c r="D2" s="33"/>
      <c r="E2" s="33"/>
      <c r="F2" s="33"/>
      <c r="G2" s="33"/>
    </row>
    <row r="3" spans="1:8" ht="14.4" customHeight="1" x14ac:dyDescent="0.3">
      <c r="A3" s="33"/>
      <c r="B3" s="33"/>
      <c r="C3" s="33"/>
      <c r="D3" s="33"/>
      <c r="E3" s="33"/>
      <c r="F3" s="33"/>
      <c r="G3" s="33"/>
    </row>
    <row r="6" spans="1:8" ht="15" thickBot="1" x14ac:dyDescent="0.35"/>
    <row r="7" spans="1:8" s="2" customFormat="1" ht="24" customHeight="1" x14ac:dyDescent="0.3">
      <c r="A7" s="34" t="s">
        <v>14</v>
      </c>
      <c r="B7" s="35"/>
      <c r="C7" s="36" t="s">
        <v>15</v>
      </c>
      <c r="D7" s="36"/>
      <c r="E7" s="36"/>
      <c r="F7" s="36"/>
      <c r="G7" s="37"/>
      <c r="H7" s="6"/>
    </row>
    <row r="8" spans="1:8" ht="24" customHeight="1" x14ac:dyDescent="0.3">
      <c r="A8" s="38" t="s">
        <v>76</v>
      </c>
      <c r="B8" s="39"/>
      <c r="C8" s="39"/>
      <c r="D8" s="39"/>
      <c r="E8" s="39"/>
      <c r="F8" s="39"/>
      <c r="G8" s="40"/>
    </row>
    <row r="9" spans="1:8" ht="25.8" customHeight="1" x14ac:dyDescent="0.3">
      <c r="A9" s="24" t="s">
        <v>16</v>
      </c>
      <c r="B9" s="24" t="s">
        <v>2</v>
      </c>
      <c r="C9" s="22" t="s">
        <v>3</v>
      </c>
      <c r="D9" s="18" t="s">
        <v>0</v>
      </c>
      <c r="E9" s="18" t="s">
        <v>7</v>
      </c>
      <c r="F9" s="18" t="s">
        <v>5</v>
      </c>
      <c r="G9" s="18" t="s">
        <v>6</v>
      </c>
      <c r="H9" s="4"/>
    </row>
    <row r="10" spans="1:8" s="3" customFormat="1" ht="24" customHeight="1" x14ac:dyDescent="0.3">
      <c r="A10" s="10" t="s">
        <v>17</v>
      </c>
      <c r="B10" s="10" t="s">
        <v>23</v>
      </c>
      <c r="C10" s="10" t="s">
        <v>24</v>
      </c>
      <c r="D10" s="20">
        <v>25000</v>
      </c>
      <c r="E10" s="20">
        <v>25000</v>
      </c>
      <c r="F10" s="20">
        <v>0</v>
      </c>
      <c r="G10" s="20">
        <v>20000</v>
      </c>
      <c r="H10" s="7"/>
    </row>
    <row r="11" spans="1:8" s="3" customFormat="1" ht="24" customHeight="1" x14ac:dyDescent="0.3">
      <c r="A11" s="10" t="s">
        <v>17</v>
      </c>
      <c r="B11" s="10" t="s">
        <v>46</v>
      </c>
      <c r="C11" s="10" t="s">
        <v>47</v>
      </c>
      <c r="D11" s="20">
        <v>116870</v>
      </c>
      <c r="E11" s="20">
        <v>116870</v>
      </c>
      <c r="F11" s="20">
        <v>0</v>
      </c>
      <c r="G11" s="20">
        <v>49600</v>
      </c>
      <c r="H11" s="7"/>
    </row>
    <row r="12" spans="1:8" s="3" customFormat="1" ht="24" customHeight="1" x14ac:dyDescent="0.3">
      <c r="A12" s="10" t="s">
        <v>17</v>
      </c>
      <c r="B12" s="10" t="s">
        <v>48</v>
      </c>
      <c r="C12" s="10" t="s">
        <v>49</v>
      </c>
      <c r="D12" s="20">
        <v>32150</v>
      </c>
      <c r="E12" s="20">
        <v>32150</v>
      </c>
      <c r="F12" s="20">
        <v>0</v>
      </c>
      <c r="G12" s="20">
        <v>23920</v>
      </c>
      <c r="H12" s="7"/>
    </row>
    <row r="13" spans="1:8" s="3" customFormat="1" ht="24" customHeight="1" x14ac:dyDescent="0.3">
      <c r="A13" s="10" t="s">
        <v>17</v>
      </c>
      <c r="B13" s="10" t="s">
        <v>70</v>
      </c>
      <c r="C13" s="10" t="s">
        <v>71</v>
      </c>
      <c r="D13" s="20">
        <v>44000</v>
      </c>
      <c r="E13" s="20">
        <v>44000</v>
      </c>
      <c r="F13" s="20">
        <v>0</v>
      </c>
      <c r="G13" s="20">
        <v>31200</v>
      </c>
      <c r="H13" s="7"/>
    </row>
    <row r="14" spans="1:8" s="3" customFormat="1" ht="24" customHeight="1" x14ac:dyDescent="0.3">
      <c r="A14" s="10" t="s">
        <v>17</v>
      </c>
      <c r="B14" s="10" t="s">
        <v>25</v>
      </c>
      <c r="C14" s="10" t="s">
        <v>26</v>
      </c>
      <c r="D14" s="20">
        <v>46500</v>
      </c>
      <c r="E14" s="20">
        <v>46500</v>
      </c>
      <c r="F14" s="20">
        <v>0</v>
      </c>
      <c r="G14" s="20">
        <v>37200</v>
      </c>
      <c r="H14" s="7"/>
    </row>
    <row r="15" spans="1:8" s="3" customFormat="1" ht="24" customHeight="1" x14ac:dyDescent="0.3">
      <c r="A15" s="10" t="s">
        <v>17</v>
      </c>
      <c r="B15" s="10" t="s">
        <v>88</v>
      </c>
      <c r="C15" s="10" t="s">
        <v>89</v>
      </c>
      <c r="D15" s="20">
        <v>59550</v>
      </c>
      <c r="E15" s="20">
        <v>59550</v>
      </c>
      <c r="F15" s="20">
        <v>0</v>
      </c>
      <c r="G15" s="20">
        <v>38040</v>
      </c>
      <c r="H15" s="7"/>
    </row>
    <row r="16" spans="1:8" s="3" customFormat="1" ht="24" customHeight="1" x14ac:dyDescent="0.3">
      <c r="A16" s="10" t="s">
        <v>17</v>
      </c>
      <c r="B16" s="10" t="s">
        <v>90</v>
      </c>
      <c r="C16" s="10" t="s">
        <v>91</v>
      </c>
      <c r="D16" s="20">
        <v>34025</v>
      </c>
      <c r="E16" s="20">
        <v>34025</v>
      </c>
      <c r="F16" s="20">
        <v>0</v>
      </c>
      <c r="G16" s="20">
        <v>27220</v>
      </c>
      <c r="H16" s="7"/>
    </row>
    <row r="17" spans="1:8" s="3" customFormat="1" ht="24" customHeight="1" x14ac:dyDescent="0.3">
      <c r="A17" s="10" t="s">
        <v>17</v>
      </c>
      <c r="B17" s="10" t="s">
        <v>92</v>
      </c>
      <c r="C17" s="10" t="s">
        <v>93</v>
      </c>
      <c r="D17" s="20">
        <v>14000</v>
      </c>
      <c r="E17" s="20">
        <v>14000</v>
      </c>
      <c r="F17" s="20">
        <v>0</v>
      </c>
      <c r="G17" s="20">
        <v>11200</v>
      </c>
      <c r="H17" s="7"/>
    </row>
    <row r="18" spans="1:8" s="3" customFormat="1" ht="24" customHeight="1" x14ac:dyDescent="0.3">
      <c r="A18" s="10" t="s">
        <v>17</v>
      </c>
      <c r="B18" s="10" t="s">
        <v>94</v>
      </c>
      <c r="C18" s="10" t="s">
        <v>95</v>
      </c>
      <c r="D18" s="25">
        <v>39000</v>
      </c>
      <c r="E18" s="25">
        <v>39000</v>
      </c>
      <c r="F18" s="20">
        <v>0</v>
      </c>
      <c r="G18" s="20">
        <v>31200</v>
      </c>
      <c r="H18" s="7"/>
    </row>
    <row r="19" spans="1:8" s="3" customFormat="1" ht="24" customHeight="1" x14ac:dyDescent="0.3">
      <c r="A19" s="10" t="s">
        <v>17</v>
      </c>
      <c r="B19" s="10" t="s">
        <v>27</v>
      </c>
      <c r="C19" s="10" t="s">
        <v>28</v>
      </c>
      <c r="D19" s="25">
        <v>12000</v>
      </c>
      <c r="E19" s="25">
        <v>12000</v>
      </c>
      <c r="F19" s="20">
        <v>0</v>
      </c>
      <c r="G19" s="20">
        <v>9600</v>
      </c>
      <c r="H19" s="7"/>
    </row>
    <row r="20" spans="1:8" s="3" customFormat="1" ht="24" customHeight="1" x14ac:dyDescent="0.3">
      <c r="A20" s="10" t="s">
        <v>17</v>
      </c>
      <c r="B20" s="10" t="s">
        <v>96</v>
      </c>
      <c r="C20" s="10" t="s">
        <v>97</v>
      </c>
      <c r="D20" s="20">
        <v>26000</v>
      </c>
      <c r="E20" s="20">
        <v>26000</v>
      </c>
      <c r="F20" s="20">
        <v>0</v>
      </c>
      <c r="G20" s="20">
        <v>20800</v>
      </c>
      <c r="H20" s="7"/>
    </row>
    <row r="21" spans="1:8" s="3" customFormat="1" ht="24" customHeight="1" x14ac:dyDescent="0.3">
      <c r="A21" s="10" t="s">
        <v>17</v>
      </c>
      <c r="B21" s="10" t="s">
        <v>98</v>
      </c>
      <c r="C21" s="10" t="s">
        <v>99</v>
      </c>
      <c r="D21" s="25">
        <v>74050</v>
      </c>
      <c r="E21" s="25">
        <v>74050</v>
      </c>
      <c r="F21" s="20">
        <v>0</v>
      </c>
      <c r="G21" s="20">
        <v>59240</v>
      </c>
      <c r="H21" s="7"/>
    </row>
    <row r="22" spans="1:8" s="3" customFormat="1" ht="24" customHeight="1" x14ac:dyDescent="0.3">
      <c r="A22" s="10" t="s">
        <v>17</v>
      </c>
      <c r="B22" s="10" t="s">
        <v>29</v>
      </c>
      <c r="C22" s="10" t="s">
        <v>30</v>
      </c>
      <c r="D22" s="20">
        <v>163100</v>
      </c>
      <c r="E22" s="20">
        <v>163100</v>
      </c>
      <c r="F22" s="20">
        <v>0</v>
      </c>
      <c r="G22" s="20">
        <v>130480</v>
      </c>
      <c r="H22" s="7"/>
    </row>
    <row r="23" spans="1:8" s="3" customFormat="1" ht="24" customHeight="1" x14ac:dyDescent="0.3">
      <c r="A23" s="10" t="s">
        <v>17</v>
      </c>
      <c r="B23" s="10" t="s">
        <v>100</v>
      </c>
      <c r="C23" s="10" t="s">
        <v>101</v>
      </c>
      <c r="D23" s="20">
        <v>8000</v>
      </c>
      <c r="E23" s="20">
        <v>8000</v>
      </c>
      <c r="F23" s="20">
        <v>0</v>
      </c>
      <c r="G23" s="20">
        <v>6400</v>
      </c>
      <c r="H23" s="7"/>
    </row>
    <row r="24" spans="1:8" s="3" customFormat="1" ht="24" customHeight="1" x14ac:dyDescent="0.3">
      <c r="A24" s="10" t="s">
        <v>17</v>
      </c>
      <c r="B24" s="10" t="s">
        <v>31</v>
      </c>
      <c r="C24" s="10" t="s">
        <v>32</v>
      </c>
      <c r="D24" s="20">
        <v>41400</v>
      </c>
      <c r="E24" s="20">
        <v>41400</v>
      </c>
      <c r="F24" s="20">
        <v>0</v>
      </c>
      <c r="G24" s="20">
        <v>23520</v>
      </c>
      <c r="H24" s="7"/>
    </row>
    <row r="25" spans="1:8" s="3" customFormat="1" ht="24" customHeight="1" x14ac:dyDescent="0.3">
      <c r="A25" s="10" t="s">
        <v>17</v>
      </c>
      <c r="B25" s="10" t="s">
        <v>102</v>
      </c>
      <c r="C25" s="10" t="s">
        <v>103</v>
      </c>
      <c r="D25" s="20">
        <v>75000</v>
      </c>
      <c r="E25" s="20">
        <v>75000</v>
      </c>
      <c r="F25" s="20">
        <v>0</v>
      </c>
      <c r="G25" s="20">
        <v>60000</v>
      </c>
      <c r="H25" s="7"/>
    </row>
    <row r="26" spans="1:8" s="3" customFormat="1" ht="24" customHeight="1" x14ac:dyDescent="0.3">
      <c r="A26" s="10" t="s">
        <v>17</v>
      </c>
      <c r="B26" s="10" t="s">
        <v>104</v>
      </c>
      <c r="C26" s="10" t="s">
        <v>105</v>
      </c>
      <c r="D26" s="20">
        <v>115000</v>
      </c>
      <c r="E26" s="20">
        <v>115000</v>
      </c>
      <c r="F26" s="20">
        <v>0</v>
      </c>
      <c r="G26" s="20">
        <v>60000</v>
      </c>
      <c r="H26" s="7"/>
    </row>
    <row r="27" spans="1:8" s="3" customFormat="1" ht="24" customHeight="1" x14ac:dyDescent="0.3">
      <c r="A27" s="10" t="s">
        <v>17</v>
      </c>
      <c r="B27" s="10" t="s">
        <v>106</v>
      </c>
      <c r="C27" s="10" t="s">
        <v>107</v>
      </c>
      <c r="D27" s="20">
        <v>4755</v>
      </c>
      <c r="E27" s="20">
        <v>4755</v>
      </c>
      <c r="F27" s="20">
        <v>0</v>
      </c>
      <c r="G27" s="20">
        <v>3804</v>
      </c>
      <c r="H27" s="7"/>
    </row>
    <row r="28" spans="1:8" s="3" customFormat="1" ht="24" customHeight="1" x14ac:dyDescent="0.3">
      <c r="A28" s="10" t="s">
        <v>17</v>
      </c>
      <c r="B28" s="10" t="s">
        <v>33</v>
      </c>
      <c r="C28" s="10" t="s">
        <v>34</v>
      </c>
      <c r="D28" s="20">
        <v>34470</v>
      </c>
      <c r="E28" s="20">
        <v>34470</v>
      </c>
      <c r="F28" s="20">
        <v>0</v>
      </c>
      <c r="G28" s="20">
        <v>27624</v>
      </c>
      <c r="H28" s="7"/>
    </row>
    <row r="29" spans="1:8" s="3" customFormat="1" ht="24" customHeight="1" x14ac:dyDescent="0.3">
      <c r="A29" s="10" t="s">
        <v>17</v>
      </c>
      <c r="B29" s="10" t="s">
        <v>108</v>
      </c>
      <c r="C29" s="10" t="s">
        <v>109</v>
      </c>
      <c r="D29" s="20">
        <v>19445</v>
      </c>
      <c r="E29" s="20">
        <v>19445</v>
      </c>
      <c r="F29" s="20">
        <v>0</v>
      </c>
      <c r="G29" s="20">
        <v>15556</v>
      </c>
      <c r="H29" s="7"/>
    </row>
    <row r="30" spans="1:8" s="3" customFormat="1" ht="24" customHeight="1" x14ac:dyDescent="0.3">
      <c r="A30" s="10" t="s">
        <v>17</v>
      </c>
      <c r="B30" s="10" t="s">
        <v>110</v>
      </c>
      <c r="C30" s="10" t="s">
        <v>111</v>
      </c>
      <c r="D30" s="20">
        <v>9315</v>
      </c>
      <c r="E30" s="20">
        <v>9315</v>
      </c>
      <c r="F30" s="20">
        <v>0</v>
      </c>
      <c r="G30" s="20">
        <v>7452</v>
      </c>
      <c r="H30" s="7"/>
    </row>
    <row r="31" spans="1:8" s="3" customFormat="1" ht="24" customHeight="1" x14ac:dyDescent="0.3">
      <c r="A31" s="10" t="s">
        <v>17</v>
      </c>
      <c r="B31" s="10" t="s">
        <v>112</v>
      </c>
      <c r="C31" s="10" t="s">
        <v>113</v>
      </c>
      <c r="D31" s="20">
        <v>39230</v>
      </c>
      <c r="E31" s="20">
        <v>39230</v>
      </c>
      <c r="F31" s="20">
        <v>0</v>
      </c>
      <c r="G31" s="20">
        <v>27252</v>
      </c>
      <c r="H31" s="7"/>
    </row>
    <row r="32" spans="1:8" s="3" customFormat="1" ht="24" customHeight="1" x14ac:dyDescent="0.3">
      <c r="A32" s="10" t="s">
        <v>17</v>
      </c>
      <c r="B32" s="10" t="s">
        <v>35</v>
      </c>
      <c r="C32" s="10" t="s">
        <v>36</v>
      </c>
      <c r="D32" s="20">
        <v>29525</v>
      </c>
      <c r="E32" s="20">
        <v>29525</v>
      </c>
      <c r="F32" s="20">
        <v>0</v>
      </c>
      <c r="G32" s="20">
        <v>23620</v>
      </c>
      <c r="H32" s="7"/>
    </row>
    <row r="33" spans="1:8" s="3" customFormat="1" ht="24" customHeight="1" x14ac:dyDescent="0.3">
      <c r="A33" s="10" t="s">
        <v>17</v>
      </c>
      <c r="B33" s="10" t="s">
        <v>10</v>
      </c>
      <c r="C33" s="10" t="s">
        <v>8</v>
      </c>
      <c r="D33" s="20">
        <v>51385</v>
      </c>
      <c r="E33" s="20">
        <v>51385</v>
      </c>
      <c r="F33" s="20">
        <v>0</v>
      </c>
      <c r="G33" s="20">
        <v>41004</v>
      </c>
      <c r="H33" s="7"/>
    </row>
    <row r="34" spans="1:8" s="3" customFormat="1" ht="24" customHeight="1" x14ac:dyDescent="0.3">
      <c r="A34" s="10" t="s">
        <v>17</v>
      </c>
      <c r="B34" s="10" t="s">
        <v>84</v>
      </c>
      <c r="C34" s="10" t="s">
        <v>85</v>
      </c>
      <c r="D34" s="20">
        <v>9380</v>
      </c>
      <c r="E34" s="20">
        <v>9380</v>
      </c>
      <c r="F34" s="20">
        <v>0</v>
      </c>
      <c r="G34" s="20">
        <v>7504</v>
      </c>
      <c r="H34" s="7"/>
    </row>
    <row r="35" spans="1:8" s="3" customFormat="1" ht="24" customHeight="1" x14ac:dyDescent="0.3">
      <c r="A35" s="10" t="s">
        <v>17</v>
      </c>
      <c r="B35" s="10" t="s">
        <v>56</v>
      </c>
      <c r="C35" s="10" t="s">
        <v>57</v>
      </c>
      <c r="D35" s="20">
        <v>8360</v>
      </c>
      <c r="E35" s="20">
        <v>8360</v>
      </c>
      <c r="F35" s="20">
        <v>0</v>
      </c>
      <c r="G35" s="20">
        <v>6688</v>
      </c>
      <c r="H35" s="7"/>
    </row>
    <row r="36" spans="1:8" s="3" customFormat="1" ht="24" customHeight="1" x14ac:dyDescent="0.3">
      <c r="A36" s="10" t="s">
        <v>17</v>
      </c>
      <c r="B36" s="10" t="s">
        <v>114</v>
      </c>
      <c r="C36" s="10" t="s">
        <v>115</v>
      </c>
      <c r="D36" s="20">
        <v>5990</v>
      </c>
      <c r="E36" s="20">
        <v>5990</v>
      </c>
      <c r="F36" s="20">
        <v>0</v>
      </c>
      <c r="G36" s="20">
        <v>4792</v>
      </c>
      <c r="H36" s="7"/>
    </row>
    <row r="37" spans="1:8" s="3" customFormat="1" ht="24" customHeight="1" x14ac:dyDescent="0.3">
      <c r="A37" s="27" t="s">
        <v>17</v>
      </c>
      <c r="B37" s="28"/>
      <c r="C37" s="29"/>
      <c r="D37" s="23">
        <v>1137500</v>
      </c>
      <c r="E37" s="23">
        <v>1137500</v>
      </c>
      <c r="F37" s="23">
        <v>0</v>
      </c>
      <c r="G37" s="23">
        <v>804916</v>
      </c>
      <c r="H37" s="7"/>
    </row>
    <row r="38" spans="1:8" s="3" customFormat="1" ht="24" customHeight="1" x14ac:dyDescent="0.3">
      <c r="A38" s="10" t="s">
        <v>139</v>
      </c>
      <c r="B38" s="10" t="s">
        <v>140</v>
      </c>
      <c r="C38" s="10" t="s">
        <v>141</v>
      </c>
      <c r="D38" s="25">
        <v>12000</v>
      </c>
      <c r="E38" s="25">
        <v>12000</v>
      </c>
      <c r="F38" s="20">
        <v>0</v>
      </c>
      <c r="G38" s="20">
        <v>8400</v>
      </c>
      <c r="H38" s="7"/>
    </row>
    <row r="39" spans="1:8" s="3" customFormat="1" ht="24" customHeight="1" x14ac:dyDescent="0.3">
      <c r="A39" s="27" t="s">
        <v>139</v>
      </c>
      <c r="B39" s="28"/>
      <c r="C39" s="29"/>
      <c r="D39" s="26">
        <v>12000</v>
      </c>
      <c r="E39" s="26">
        <v>12000</v>
      </c>
      <c r="F39" s="23">
        <v>0</v>
      </c>
      <c r="G39" s="23">
        <v>8400</v>
      </c>
      <c r="H39" s="7"/>
    </row>
    <row r="40" spans="1:8" s="3" customFormat="1" ht="24" customHeight="1" x14ac:dyDescent="0.3">
      <c r="A40" s="10" t="s">
        <v>144</v>
      </c>
      <c r="B40" s="10" t="s">
        <v>70</v>
      </c>
      <c r="C40" s="10" t="s">
        <v>71</v>
      </c>
      <c r="D40" s="20">
        <v>14000</v>
      </c>
      <c r="E40" s="20">
        <v>14000</v>
      </c>
      <c r="F40" s="20">
        <v>0</v>
      </c>
      <c r="G40" s="20">
        <v>11200</v>
      </c>
      <c r="H40" s="7"/>
    </row>
    <row r="41" spans="1:8" s="3" customFormat="1" ht="24" customHeight="1" x14ac:dyDescent="0.3">
      <c r="A41" s="10" t="s">
        <v>144</v>
      </c>
      <c r="B41" s="10" t="s">
        <v>25</v>
      </c>
      <c r="C41" s="10" t="s">
        <v>26</v>
      </c>
      <c r="D41" s="20">
        <v>89610</v>
      </c>
      <c r="E41" s="20">
        <v>89610</v>
      </c>
      <c r="F41" s="20">
        <v>0</v>
      </c>
      <c r="G41" s="20">
        <v>71688</v>
      </c>
      <c r="H41" s="7"/>
    </row>
    <row r="42" spans="1:8" s="3" customFormat="1" ht="24" customHeight="1" x14ac:dyDescent="0.3">
      <c r="A42" s="10" t="s">
        <v>144</v>
      </c>
      <c r="B42" s="10" t="s">
        <v>145</v>
      </c>
      <c r="C42" s="10" t="s">
        <v>146</v>
      </c>
      <c r="D42" s="20">
        <v>24550</v>
      </c>
      <c r="E42" s="20">
        <v>24550</v>
      </c>
      <c r="F42" s="20">
        <v>0</v>
      </c>
      <c r="G42" s="20">
        <v>19640</v>
      </c>
      <c r="H42" s="7"/>
    </row>
    <row r="43" spans="1:8" s="3" customFormat="1" ht="24" customHeight="1" x14ac:dyDescent="0.3">
      <c r="A43" s="27" t="s">
        <v>144</v>
      </c>
      <c r="B43" s="28"/>
      <c r="C43" s="29"/>
      <c r="D43" s="23">
        <v>128160</v>
      </c>
      <c r="E43" s="23">
        <v>128160</v>
      </c>
      <c r="F43" s="23">
        <v>0</v>
      </c>
      <c r="G43" s="23">
        <v>102528</v>
      </c>
      <c r="H43" s="7"/>
    </row>
    <row r="44" spans="1:8" ht="30" customHeight="1" x14ac:dyDescent="0.3">
      <c r="A44" s="41" t="s">
        <v>15</v>
      </c>
      <c r="B44" s="42"/>
      <c r="C44" s="43"/>
      <c r="D44" s="11">
        <f>D37+D39+D43</f>
        <v>1277660</v>
      </c>
      <c r="E44" s="11">
        <f>E37+E39+E43</f>
        <v>1277660</v>
      </c>
      <c r="F44" s="11">
        <f>G37+G39+G43</f>
        <v>915844</v>
      </c>
      <c r="G44" s="14">
        <v>3138484</v>
      </c>
    </row>
    <row r="46" spans="1:8" x14ac:dyDescent="0.3">
      <c r="A46" s="44" t="s">
        <v>18</v>
      </c>
      <c r="B46" s="44"/>
    </row>
    <row r="47" spans="1:8" ht="18" x14ac:dyDescent="0.35">
      <c r="A47" s="30"/>
      <c r="B47" s="30"/>
      <c r="C47" s="30"/>
      <c r="D47" s="19"/>
      <c r="E47" s="31"/>
      <c r="F47" s="31"/>
    </row>
    <row r="51" spans="1:8" s="9" customFormat="1" ht="15.6" x14ac:dyDescent="0.3">
      <c r="A51" s="32" t="s">
        <v>4</v>
      </c>
      <c r="B51" s="32"/>
      <c r="C51" s="32"/>
      <c r="D51" s="32"/>
      <c r="E51" s="32"/>
      <c r="F51" s="32"/>
      <c r="G51" s="32"/>
      <c r="H51" s="8"/>
    </row>
  </sheetData>
  <mergeCells count="12">
    <mergeCell ref="A37:C37"/>
    <mergeCell ref="A39:C39"/>
    <mergeCell ref="A43:C43"/>
    <mergeCell ref="A2:G3"/>
    <mergeCell ref="A7:B7"/>
    <mergeCell ref="C7:G7"/>
    <mergeCell ref="A8:G8"/>
    <mergeCell ref="A51:G51"/>
    <mergeCell ref="A44:C44"/>
    <mergeCell ref="A46:B46"/>
    <mergeCell ref="A47:C47"/>
    <mergeCell ref="E47:F47"/>
  </mergeCells>
  <conditionalFormatting sqref="C40:C42 C38 C10:C36">
    <cfRule type="duplicateValues" dxfId="0" priority="5"/>
  </conditionalFormatting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tabSelected="1" topLeftCell="A4" zoomScaleNormal="100" workbookViewId="0">
      <selection activeCell="F33" sqref="F33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1" bestFit="1" customWidth="1"/>
    <col min="4" max="4" width="22.44140625" style="16" customWidth="1"/>
    <col min="5" max="5" width="21.5546875" style="16" customWidth="1"/>
    <col min="6" max="6" width="17.5546875" style="16" bestFit="1" customWidth="1"/>
    <col min="7" max="7" width="16.77734375" style="17" customWidth="1"/>
    <col min="8" max="8" width="11.5546875" style="5"/>
  </cols>
  <sheetData>
    <row r="2" spans="1:8" ht="14.4" customHeight="1" x14ac:dyDescent="0.3">
      <c r="A2" s="33" t="s">
        <v>1</v>
      </c>
      <c r="B2" s="33"/>
      <c r="C2" s="33"/>
      <c r="D2" s="33"/>
      <c r="E2" s="33"/>
      <c r="F2" s="33"/>
      <c r="G2" s="33"/>
    </row>
    <row r="3" spans="1:8" ht="14.4" customHeight="1" x14ac:dyDescent="0.3">
      <c r="A3" s="33"/>
      <c r="B3" s="33"/>
      <c r="C3" s="33"/>
      <c r="D3" s="33"/>
      <c r="E3" s="33"/>
      <c r="F3" s="33"/>
      <c r="G3" s="33"/>
    </row>
    <row r="6" spans="1:8" ht="15" thickBot="1" x14ac:dyDescent="0.35"/>
    <row r="7" spans="1:8" s="2" customFormat="1" ht="24" customHeight="1" x14ac:dyDescent="0.3">
      <c r="A7" s="34" t="s">
        <v>14</v>
      </c>
      <c r="B7" s="35"/>
      <c r="C7" s="36" t="s">
        <v>15</v>
      </c>
      <c r="D7" s="36"/>
      <c r="E7" s="36"/>
      <c r="F7" s="36"/>
      <c r="G7" s="37"/>
      <c r="H7" s="6"/>
    </row>
    <row r="8" spans="1:8" ht="24" customHeight="1" x14ac:dyDescent="0.3">
      <c r="A8" s="38" t="s">
        <v>76</v>
      </c>
      <c r="B8" s="39"/>
      <c r="C8" s="39"/>
      <c r="D8" s="39"/>
      <c r="E8" s="39"/>
      <c r="F8" s="39"/>
      <c r="G8" s="40"/>
    </row>
    <row r="9" spans="1:8" ht="25.8" customHeight="1" x14ac:dyDescent="0.3">
      <c r="A9" s="24" t="s">
        <v>16</v>
      </c>
      <c r="B9" s="24" t="s">
        <v>2</v>
      </c>
      <c r="C9" s="22" t="s">
        <v>3</v>
      </c>
      <c r="D9" s="18" t="s">
        <v>0</v>
      </c>
      <c r="E9" s="18" t="s">
        <v>7</v>
      </c>
      <c r="F9" s="18" t="s">
        <v>5</v>
      </c>
      <c r="G9" s="18" t="s">
        <v>6</v>
      </c>
      <c r="H9" s="4"/>
    </row>
    <row r="10" spans="1:8" s="3" customFormat="1" ht="24" customHeight="1" x14ac:dyDescent="0.3">
      <c r="A10" s="10" t="s">
        <v>43</v>
      </c>
      <c r="B10" s="10" t="s">
        <v>77</v>
      </c>
      <c r="C10" s="10" t="s">
        <v>78</v>
      </c>
      <c r="D10" s="20">
        <v>34025</v>
      </c>
      <c r="E10" s="20">
        <v>34025</v>
      </c>
      <c r="F10" s="20">
        <v>0</v>
      </c>
      <c r="G10" s="20">
        <v>23920</v>
      </c>
      <c r="H10" s="7"/>
    </row>
    <row r="11" spans="1:8" s="3" customFormat="1" ht="24" customHeight="1" x14ac:dyDescent="0.3">
      <c r="A11" s="10" t="s">
        <v>43</v>
      </c>
      <c r="B11" s="10" t="s">
        <v>74</v>
      </c>
      <c r="C11" s="10" t="s">
        <v>75</v>
      </c>
      <c r="D11" s="20">
        <v>9845</v>
      </c>
      <c r="E11" s="20">
        <v>9845</v>
      </c>
      <c r="F11" s="20">
        <v>0</v>
      </c>
      <c r="G11" s="20">
        <v>9880</v>
      </c>
      <c r="H11" s="7"/>
    </row>
    <row r="12" spans="1:8" s="3" customFormat="1" ht="24" customHeight="1" x14ac:dyDescent="0.3">
      <c r="A12" s="27" t="s">
        <v>43</v>
      </c>
      <c r="B12" s="28"/>
      <c r="C12" s="29"/>
      <c r="D12" s="23">
        <f>SUM(D10:D11)</f>
        <v>43870</v>
      </c>
      <c r="E12" s="23">
        <f>SUM(E10:E11)</f>
        <v>43870</v>
      </c>
      <c r="F12" s="23">
        <f>SUM(F10:F11)</f>
        <v>0</v>
      </c>
      <c r="G12" s="23">
        <f>SUM(G10:G11)</f>
        <v>33800</v>
      </c>
      <c r="H12" s="7"/>
    </row>
    <row r="13" spans="1:8" s="3" customFormat="1" ht="24" customHeight="1" x14ac:dyDescent="0.3">
      <c r="A13" s="10" t="s">
        <v>39</v>
      </c>
      <c r="B13" s="10" t="s">
        <v>25</v>
      </c>
      <c r="C13" s="10" t="s">
        <v>26</v>
      </c>
      <c r="D13" s="20">
        <v>40755</v>
      </c>
      <c r="E13" s="20">
        <v>40755</v>
      </c>
      <c r="F13" s="20">
        <v>0</v>
      </c>
      <c r="G13" s="20">
        <v>32604</v>
      </c>
      <c r="H13" s="7"/>
    </row>
    <row r="14" spans="1:8" s="3" customFormat="1" ht="24" customHeight="1" x14ac:dyDescent="0.3">
      <c r="A14" s="10" t="s">
        <v>39</v>
      </c>
      <c r="B14" s="10" t="s">
        <v>12</v>
      </c>
      <c r="C14" s="10" t="s">
        <v>13</v>
      </c>
      <c r="D14" s="20">
        <v>14000</v>
      </c>
      <c r="E14" s="20">
        <v>14000</v>
      </c>
      <c r="F14" s="20">
        <v>0</v>
      </c>
      <c r="G14" s="20">
        <v>11200</v>
      </c>
      <c r="H14" s="7"/>
    </row>
    <row r="15" spans="1:8" s="3" customFormat="1" ht="24" customHeight="1" x14ac:dyDescent="0.3">
      <c r="A15" s="10" t="s">
        <v>39</v>
      </c>
      <c r="B15" s="10" t="s">
        <v>58</v>
      </c>
      <c r="C15" s="10" t="s">
        <v>59</v>
      </c>
      <c r="D15" s="20">
        <v>14000</v>
      </c>
      <c r="E15" s="20">
        <v>14000</v>
      </c>
      <c r="F15" s="20">
        <v>0</v>
      </c>
      <c r="G15" s="20">
        <v>11200</v>
      </c>
      <c r="H15" s="7"/>
    </row>
    <row r="16" spans="1:8" s="3" customFormat="1" ht="24" customHeight="1" x14ac:dyDescent="0.3">
      <c r="A16" s="10" t="s">
        <v>39</v>
      </c>
      <c r="B16" s="10" t="s">
        <v>135</v>
      </c>
      <c r="C16" s="10" t="s">
        <v>136</v>
      </c>
      <c r="D16" s="20">
        <v>66600</v>
      </c>
      <c r="E16" s="20">
        <v>66600</v>
      </c>
      <c r="F16" s="20">
        <v>0</v>
      </c>
      <c r="G16" s="20">
        <v>53280</v>
      </c>
      <c r="H16" s="7"/>
    </row>
    <row r="17" spans="1:8" s="3" customFormat="1" ht="24" customHeight="1" x14ac:dyDescent="0.3">
      <c r="A17" s="10" t="s">
        <v>39</v>
      </c>
      <c r="B17" s="10" t="s">
        <v>137</v>
      </c>
      <c r="C17" s="10" t="s">
        <v>138</v>
      </c>
      <c r="D17" s="20">
        <v>26255</v>
      </c>
      <c r="E17" s="20">
        <v>26255</v>
      </c>
      <c r="F17" s="20">
        <v>0</v>
      </c>
      <c r="G17" s="20">
        <v>20320</v>
      </c>
      <c r="H17" s="7"/>
    </row>
    <row r="18" spans="1:8" s="3" customFormat="1" ht="24" customHeight="1" x14ac:dyDescent="0.3">
      <c r="A18" s="10" t="s">
        <v>39</v>
      </c>
      <c r="B18" s="10" t="s">
        <v>60</v>
      </c>
      <c r="C18" s="10" t="s">
        <v>61</v>
      </c>
      <c r="D18" s="20">
        <v>36260</v>
      </c>
      <c r="E18" s="20">
        <v>36260</v>
      </c>
      <c r="F18" s="20">
        <v>0</v>
      </c>
      <c r="G18" s="20">
        <v>28928</v>
      </c>
      <c r="H18" s="7"/>
    </row>
    <row r="19" spans="1:8" s="3" customFormat="1" ht="24" customHeight="1" x14ac:dyDescent="0.3">
      <c r="A19" s="10" t="s">
        <v>39</v>
      </c>
      <c r="B19" s="10" t="s">
        <v>54</v>
      </c>
      <c r="C19" s="10" t="s">
        <v>55</v>
      </c>
      <c r="D19" s="20">
        <v>16180</v>
      </c>
      <c r="E19" s="20">
        <v>16180</v>
      </c>
      <c r="F19" s="20">
        <v>0</v>
      </c>
      <c r="G19" s="20">
        <v>13548</v>
      </c>
      <c r="H19" s="7"/>
    </row>
    <row r="20" spans="1:8" s="3" customFormat="1" ht="24" customHeight="1" x14ac:dyDescent="0.3">
      <c r="A20" s="10" t="s">
        <v>39</v>
      </c>
      <c r="B20" s="10" t="s">
        <v>35</v>
      </c>
      <c r="C20" s="10" t="s">
        <v>36</v>
      </c>
      <c r="D20" s="20">
        <v>11582</v>
      </c>
      <c r="E20" s="20">
        <v>11582</v>
      </c>
      <c r="F20" s="20">
        <v>0</v>
      </c>
      <c r="G20" s="20">
        <v>9266</v>
      </c>
      <c r="H20" s="7"/>
    </row>
    <row r="21" spans="1:8" s="3" customFormat="1" ht="24" customHeight="1" x14ac:dyDescent="0.3">
      <c r="A21" s="10" t="s">
        <v>39</v>
      </c>
      <c r="B21" s="10" t="s">
        <v>11</v>
      </c>
      <c r="C21" s="10" t="s">
        <v>9</v>
      </c>
      <c r="D21" s="20">
        <v>12505</v>
      </c>
      <c r="E21" s="20">
        <v>12505</v>
      </c>
      <c r="F21" s="20">
        <v>0</v>
      </c>
      <c r="G21" s="20">
        <v>10004</v>
      </c>
      <c r="H21" s="7"/>
    </row>
    <row r="22" spans="1:8" s="3" customFormat="1" ht="24" customHeight="1" x14ac:dyDescent="0.3">
      <c r="A22" s="27" t="s">
        <v>39</v>
      </c>
      <c r="B22" s="28"/>
      <c r="C22" s="29"/>
      <c r="D22" s="23">
        <v>238137</v>
      </c>
      <c r="E22" s="23">
        <v>238137</v>
      </c>
      <c r="F22" s="23">
        <v>0</v>
      </c>
      <c r="G22" s="23">
        <v>190350</v>
      </c>
      <c r="H22" s="7"/>
    </row>
    <row r="23" spans="1:8" s="3" customFormat="1" ht="24" customHeight="1" x14ac:dyDescent="0.3">
      <c r="A23" s="10" t="s">
        <v>62</v>
      </c>
      <c r="B23" s="10" t="s">
        <v>65</v>
      </c>
      <c r="C23" s="10" t="s">
        <v>66</v>
      </c>
      <c r="D23" s="20">
        <v>149925</v>
      </c>
      <c r="E23" s="20">
        <v>149925</v>
      </c>
      <c r="F23" s="20">
        <v>0</v>
      </c>
      <c r="G23" s="20">
        <v>125470</v>
      </c>
      <c r="H23" s="7"/>
    </row>
    <row r="24" spans="1:8" s="3" customFormat="1" ht="24" customHeight="1" x14ac:dyDescent="0.3">
      <c r="A24" s="10" t="s">
        <v>62</v>
      </c>
      <c r="B24" s="10" t="s">
        <v>50</v>
      </c>
      <c r="C24" s="10" t="s">
        <v>51</v>
      </c>
      <c r="D24" s="20">
        <v>15000</v>
      </c>
      <c r="E24" s="20">
        <v>15000</v>
      </c>
      <c r="F24" s="20">
        <v>0</v>
      </c>
      <c r="G24" s="20">
        <v>12000</v>
      </c>
      <c r="H24" s="7"/>
    </row>
    <row r="25" spans="1:8" s="3" customFormat="1" ht="24" customHeight="1" x14ac:dyDescent="0.3">
      <c r="A25" s="10" t="s">
        <v>62</v>
      </c>
      <c r="B25" s="10" t="s">
        <v>19</v>
      </c>
      <c r="C25" s="10" t="s">
        <v>20</v>
      </c>
      <c r="D25" s="20">
        <v>35150</v>
      </c>
      <c r="E25" s="20">
        <v>35150</v>
      </c>
      <c r="F25" s="20">
        <v>0</v>
      </c>
      <c r="G25" s="20">
        <v>25720</v>
      </c>
      <c r="H25" s="7"/>
    </row>
    <row r="26" spans="1:8" s="3" customFormat="1" ht="24" customHeight="1" x14ac:dyDescent="0.3">
      <c r="A26" s="10" t="s">
        <v>62</v>
      </c>
      <c r="B26" s="10" t="s">
        <v>147</v>
      </c>
      <c r="C26" s="10" t="s">
        <v>148</v>
      </c>
      <c r="D26" s="20">
        <v>240000</v>
      </c>
      <c r="E26" s="20">
        <v>240000</v>
      </c>
      <c r="F26" s="20">
        <v>0</v>
      </c>
      <c r="G26" s="20">
        <v>192000</v>
      </c>
      <c r="H26" s="7"/>
    </row>
    <row r="27" spans="1:8" s="3" customFormat="1" ht="24" customHeight="1" x14ac:dyDescent="0.3">
      <c r="A27" s="10" t="s">
        <v>62</v>
      </c>
      <c r="B27" s="10" t="s">
        <v>149</v>
      </c>
      <c r="C27" s="10" t="s">
        <v>150</v>
      </c>
      <c r="D27" s="20">
        <v>4995</v>
      </c>
      <c r="E27" s="20">
        <v>4995</v>
      </c>
      <c r="F27" s="20">
        <v>0</v>
      </c>
      <c r="G27" s="20">
        <v>4000</v>
      </c>
      <c r="H27" s="7"/>
    </row>
    <row r="28" spans="1:8" s="3" customFormat="1" ht="24" customHeight="1" x14ac:dyDescent="0.3">
      <c r="A28" s="10" t="s">
        <v>62</v>
      </c>
      <c r="B28" s="10" t="s">
        <v>151</v>
      </c>
      <c r="C28" s="10" t="s">
        <v>152</v>
      </c>
      <c r="D28" s="20">
        <v>7450</v>
      </c>
      <c r="E28" s="20">
        <v>7450</v>
      </c>
      <c r="F28" s="20">
        <v>0</v>
      </c>
      <c r="G28" s="20">
        <v>5936</v>
      </c>
      <c r="H28" s="7"/>
    </row>
    <row r="29" spans="1:8" s="3" customFormat="1" ht="24" customHeight="1" x14ac:dyDescent="0.3">
      <c r="A29" s="10" t="s">
        <v>62</v>
      </c>
      <c r="B29" s="10" t="s">
        <v>153</v>
      </c>
      <c r="C29" s="10" t="s">
        <v>154</v>
      </c>
      <c r="D29" s="20">
        <v>77595</v>
      </c>
      <c r="E29" s="20">
        <v>77595</v>
      </c>
      <c r="F29" s="20">
        <v>0</v>
      </c>
      <c r="G29" s="20">
        <v>62020</v>
      </c>
      <c r="H29" s="7"/>
    </row>
    <row r="30" spans="1:8" s="3" customFormat="1" ht="24" customHeight="1" x14ac:dyDescent="0.3">
      <c r="A30" s="10" t="s">
        <v>62</v>
      </c>
      <c r="B30" s="10" t="s">
        <v>67</v>
      </c>
      <c r="C30" s="10" t="s">
        <v>68</v>
      </c>
      <c r="D30" s="20">
        <v>116240</v>
      </c>
      <c r="E30" s="20">
        <v>116240</v>
      </c>
      <c r="F30" s="20">
        <v>0</v>
      </c>
      <c r="G30" s="20">
        <v>92993</v>
      </c>
      <c r="H30" s="7"/>
    </row>
    <row r="31" spans="1:8" s="3" customFormat="1" ht="24" customHeight="1" x14ac:dyDescent="0.3">
      <c r="A31" s="27" t="s">
        <v>62</v>
      </c>
      <c r="B31" s="28"/>
      <c r="C31" s="29"/>
      <c r="D31" s="23">
        <v>646355</v>
      </c>
      <c r="E31" s="23">
        <v>646355</v>
      </c>
      <c r="F31" s="23">
        <v>0</v>
      </c>
      <c r="G31" s="23">
        <v>520139</v>
      </c>
      <c r="H31" s="7"/>
    </row>
    <row r="32" spans="1:8" ht="30" customHeight="1" x14ac:dyDescent="0.3">
      <c r="A32" s="41" t="s">
        <v>15</v>
      </c>
      <c r="B32" s="42"/>
      <c r="C32" s="43"/>
      <c r="D32" s="11">
        <f>D31+D22+D12</f>
        <v>928362</v>
      </c>
      <c r="E32" s="11">
        <f>E31+E22+E12</f>
        <v>928362</v>
      </c>
      <c r="F32" s="11">
        <f>G31+G22+G12</f>
        <v>744289</v>
      </c>
      <c r="G32" s="14">
        <v>3138484</v>
      </c>
    </row>
    <row r="34" spans="1:8" x14ac:dyDescent="0.3">
      <c r="A34" s="44" t="s">
        <v>18</v>
      </c>
      <c r="B34" s="44"/>
    </row>
    <row r="35" spans="1:8" ht="18" x14ac:dyDescent="0.35">
      <c r="A35" s="30"/>
      <c r="B35" s="30"/>
      <c r="C35" s="30"/>
      <c r="D35" s="19"/>
      <c r="E35" s="31"/>
      <c r="F35" s="31"/>
    </row>
    <row r="39" spans="1:8" s="9" customFormat="1" ht="15.6" x14ac:dyDescent="0.3">
      <c r="A39" s="32" t="s">
        <v>4</v>
      </c>
      <c r="B39" s="32"/>
      <c r="C39" s="32"/>
      <c r="D39" s="32"/>
      <c r="E39" s="32"/>
      <c r="F39" s="32"/>
      <c r="G39" s="32"/>
      <c r="H39" s="8"/>
    </row>
  </sheetData>
  <mergeCells count="12">
    <mergeCell ref="A22:C22"/>
    <mergeCell ref="A2:G3"/>
    <mergeCell ref="A7:B7"/>
    <mergeCell ref="C7:G7"/>
    <mergeCell ref="A8:G8"/>
    <mergeCell ref="A12:C12"/>
    <mergeCell ref="A39:G39"/>
    <mergeCell ref="A31:C31"/>
    <mergeCell ref="A32:C32"/>
    <mergeCell ref="A34:B34"/>
    <mergeCell ref="A35:C35"/>
    <mergeCell ref="E35:F35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6D1C6-AF9F-4BBC-A78F-FFDD1A6718E4}">
  <ds:schemaRefs>
    <ds:schemaRef ds:uri="http://www.w3.org/XML/1998/namespace"/>
    <ds:schemaRef ds:uri="3c52d486-434b-42e7-a76d-9dcae1547f3c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80c0dd5-e81b-4c73-bf79-76d95df6463f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VS</vt:lpstr>
      <vt:lpstr>ARTUS</vt:lpstr>
      <vt:lpstr>EXPERTIS</vt:lpstr>
      <vt:lpstr>ARTUS!Impression_des_titres</vt:lpstr>
      <vt:lpstr>EXPERTIS!Impression_des_titres</vt:lpstr>
      <vt:lpstr>VS!Impression_des_titres</vt:lpstr>
      <vt:lpstr>ARTUS!Zone_d_impression</vt:lpstr>
      <vt:lpstr>EXPERTIS!Zone_d_impression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2022-07-12T15:45:43Z</cp:lastPrinted>
  <dcterms:created xsi:type="dcterms:W3CDTF">2021-09-28T13:08:41Z</dcterms:created>
  <dcterms:modified xsi:type="dcterms:W3CDTF">2022-07-12T15:47:28Z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