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N\"/>
    </mc:Choice>
  </mc:AlternateContent>
  <bookViews>
    <workbookView xWindow="-108" yWindow="-108" windowWidth="23256" windowHeight="12456" activeTab="2"/>
  </bookViews>
  <sheets>
    <sheet name="VS" sheetId="7" r:id="rId1"/>
    <sheet name="ARTUS" sheetId="9" r:id="rId2"/>
    <sheet name="EXPERTIS" sheetId="10" r:id="rId3"/>
  </sheets>
  <definedNames>
    <definedName name="_xlnm.Print_Titles" localSheetId="1">ARTUS!$7:$9</definedName>
    <definedName name="_xlnm.Print_Titles" localSheetId="2">EXPERTIS!$7:$9</definedName>
    <definedName name="_xlnm.Print_Titles" localSheetId="0">VS!$7:$9</definedName>
    <definedName name="_xlnm.Print_Area" localSheetId="1">ARTUS!$A$2:$G$59</definedName>
    <definedName name="_xlnm.Print_Area" localSheetId="2">EXPERTIS!$A$2:$G$37</definedName>
    <definedName name="_xlnm.Print_Area" localSheetId="0">VS!$A$2:$G$79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0" l="1"/>
  <c r="E25" i="10"/>
  <c r="D25" i="10"/>
  <c r="G24" i="10" l="1"/>
  <c r="F24" i="10"/>
  <c r="E24" i="10"/>
  <c r="D24" i="10"/>
  <c r="D47" i="9" l="1"/>
  <c r="E47" i="9"/>
  <c r="F47" i="9"/>
  <c r="D66" i="7" l="1"/>
  <c r="E66" i="7"/>
  <c r="F66" i="7"/>
  <c r="G66" i="7"/>
</calcChain>
</file>

<file path=xl/sharedStrings.xml><?xml version="1.0" encoding="utf-8"?>
<sst xmlns="http://schemas.openxmlformats.org/spreadsheetml/2006/main" count="351" uniqueCount="105">
  <si>
    <t>MONTANT RECLAME</t>
  </si>
  <si>
    <t>BORDEREAUX DE REGLEMENT EN TIERS PAYANT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</si>
  <si>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</si>
  <si>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</si>
  <si>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</si>
  <si>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</si>
  <si>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</si>
  <si>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</si>
  <si>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</si>
  <si>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</si>
  <si>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</si>
  <si>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</si>
  <si>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</si>
  <si>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</si>
  <si>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</si>
  <si>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</si>
  <si>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GARANT : VS</t>
  </si>
  <si>
    <t>VITALIS SANTE</t>
  </si>
  <si>
    <t>POLICE</t>
  </si>
  <si>
    <t>COTE-D'IVOIRE CABLES</t>
  </si>
  <si>
    <t xml:space="preserve">Nombre de lignes : </t>
  </si>
  <si>
    <t>BROU KOUAO NARCISSE</t>
  </si>
  <si>
    <t>CM1178</t>
  </si>
  <si>
    <t>CLINIQUE MEDICALE LES OLIVIERS</t>
  </si>
  <si>
    <t>CM1206</t>
  </si>
  <si>
    <t>CLINIQUE MEDICALE ROCHE</t>
  </si>
  <si>
    <t>PH1487</t>
  </si>
  <si>
    <t>PHARMACIE MATY</t>
  </si>
  <si>
    <t>PH1536</t>
  </si>
  <si>
    <t xml:space="preserve">PHARMACIE  CITE MAROC </t>
  </si>
  <si>
    <t>CM1007</t>
  </si>
  <si>
    <t>CENTRE MEDICAL ELITE AZITO</t>
  </si>
  <si>
    <t>CM1025</t>
  </si>
  <si>
    <t>CLINIQUE SAINTE JANE LEORA</t>
  </si>
  <si>
    <t>CM1042</t>
  </si>
  <si>
    <t>CENTRE MEDICAL SAINT JOSEPH</t>
  </si>
  <si>
    <t>CM1066</t>
  </si>
  <si>
    <t>CLINIQUE MEDICALE LA CHRYSALIDE</t>
  </si>
  <si>
    <t>CM1082</t>
  </si>
  <si>
    <t>SOCIETE MEDICALE LES PERLES</t>
  </si>
  <si>
    <t>CM1092</t>
  </si>
  <si>
    <t>CLINIQUE MEDICALE MONT CARMEL</t>
  </si>
  <si>
    <t>CM1185</t>
  </si>
  <si>
    <t>CLINIQUE MEDICALE LES BEATITUDES</t>
  </si>
  <si>
    <t>CM1205</t>
  </si>
  <si>
    <t>CABINET STE HENRIETTE BONOUA</t>
  </si>
  <si>
    <t>CM1221</t>
  </si>
  <si>
    <t>CLINIQUE IRYS SARL</t>
  </si>
  <si>
    <t>CM1235</t>
  </si>
  <si>
    <t>CLINIQUE MEDICALE COEUR D ESPERANCE</t>
  </si>
  <si>
    <t>CM1252</t>
  </si>
  <si>
    <t>HOTEL DE LA SANTE SAINTE HENRIETTE</t>
  </si>
  <si>
    <t>CM2007</t>
  </si>
  <si>
    <t>POLYCLINIQUE LE PANTHEON</t>
  </si>
  <si>
    <t>CM5007</t>
  </si>
  <si>
    <t>CENTRE MEDICO-SOCIAL EL RAPHA</t>
  </si>
  <si>
    <t>PH1011</t>
  </si>
  <si>
    <t>PHARMACIE ABOBO-SANTE</t>
  </si>
  <si>
    <t>PH1030</t>
  </si>
  <si>
    <t>PHARMACIE ABOBOTE</t>
  </si>
  <si>
    <t>PH1079</t>
  </si>
  <si>
    <t>PHARMACIE ADJAME SANTE NOUVELLE</t>
  </si>
  <si>
    <t>PH1171</t>
  </si>
  <si>
    <t>PHARMACIE ACTUELLE</t>
  </si>
  <si>
    <t>PH1192</t>
  </si>
  <si>
    <t xml:space="preserve">PHARMACIE EPHRATA </t>
  </si>
  <si>
    <t>PH1203</t>
  </si>
  <si>
    <t>PHARMACIE BEREKYAH</t>
  </si>
  <si>
    <t>PH1342</t>
  </si>
  <si>
    <t>PHARMACIE ANIAMAN</t>
  </si>
  <si>
    <t>PH1428</t>
  </si>
  <si>
    <t>NOUVELLE PHARMACIE TOIT ROUGE</t>
  </si>
  <si>
    <t>PH1442</t>
  </si>
  <si>
    <t>PHARMACIE NOUVEAU QUARTIER YOPOUGON</t>
  </si>
  <si>
    <t>PH1444</t>
  </si>
  <si>
    <t>PHARMACIE LES PHALENES</t>
  </si>
  <si>
    <t>PH1455</t>
  </si>
  <si>
    <t>PHARMACIE LE LOTUS</t>
  </si>
  <si>
    <t>PH1625</t>
  </si>
  <si>
    <t>PHARMACIE SAINT SYLVESTRE</t>
  </si>
  <si>
    <t>PH1649</t>
  </si>
  <si>
    <t>PHARMACIE EBEN-EZER BONOUA</t>
  </si>
  <si>
    <t>PH1958</t>
  </si>
  <si>
    <t>PHARMACIE LOCODJORO</t>
  </si>
  <si>
    <t>PH1961</t>
  </si>
  <si>
    <t xml:space="preserve">PHARMACIE BELLEVUE </t>
  </si>
  <si>
    <t xml:space="preserve">ELDATRANS </t>
  </si>
  <si>
    <t>DT1015</t>
  </si>
  <si>
    <t>CABINET DENTAIRE ROND POINT CHU</t>
  </si>
  <si>
    <t>PH1245</t>
  </si>
  <si>
    <t>PHARMACIE FANNY</t>
  </si>
  <si>
    <t>PH1368</t>
  </si>
  <si>
    <t>PHARMACIE DU WHARF</t>
  </si>
  <si>
    <t>PH1492</t>
  </si>
  <si>
    <t>PHARMACIE SAINT ANDRE</t>
  </si>
  <si>
    <t>PH1550</t>
  </si>
  <si>
    <t>NOUVELLE PHARMACIE PRINCIPALE YOPOUGON</t>
  </si>
  <si>
    <t>FIDELIS FINANCE</t>
  </si>
  <si>
    <t>CM1006</t>
  </si>
  <si>
    <t>ESPACE MEDICAL LES RUCHES</t>
  </si>
  <si>
    <t>PH1238</t>
  </si>
  <si>
    <t>PHARMACIE DU CAMPEMENT</t>
  </si>
  <si>
    <t xml:space="preserve">GREEN WAYS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</si>
  <si>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</si>
  <si>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30/06/2021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</si>
</sst>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0" fillId="0" borderId="1" xfId="0" applyNumberFormat="1" applyBorder="1"/>
    <xf numFmtId="0" fontId="0" fillId="0" borderId="0" xfId="0" applyNumberFormat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5"/>
  <sheetViews>
    <sheetView zoomScaleNormal="100" workbookViewId="0">
      <selection activeCell="A8" sqref="A8:G8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104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21</v>
      </c>
      <c r="B10" s="11" t="s">
        <v>22</v>
      </c>
      <c r="C10" s="11" t="s">
        <v>23</v>
      </c>
      <c r="D10" s="22">
        <v>96575</v>
      </c>
      <c r="E10" s="22">
        <v>77260</v>
      </c>
      <c r="F10" s="22">
        <v>0</v>
      </c>
      <c r="G10" s="22">
        <v>77260</v>
      </c>
      <c r="H10" s="8"/>
    </row>
    <row r="11" spans="1:8" s="3" customFormat="1" ht="24" customHeight="1" x14ac:dyDescent="0.3">
      <c r="A11" s="26" t="s">
        <v>21</v>
      </c>
      <c r="B11" s="26" t="s">
        <v>24</v>
      </c>
      <c r="C11" s="26" t="s">
        <v>25</v>
      </c>
      <c r="D11" s="27">
        <v>28000</v>
      </c>
      <c r="E11" s="27">
        <v>22400</v>
      </c>
      <c r="F11" s="27">
        <v>0</v>
      </c>
      <c r="G11" s="27">
        <v>11200</v>
      </c>
      <c r="H11" s="8"/>
    </row>
    <row r="12" spans="1:8" s="3" customFormat="1" ht="24" customHeight="1" x14ac:dyDescent="0.3">
      <c r="A12" s="11" t="s">
        <v>21</v>
      </c>
      <c r="B12" s="11" t="s">
        <v>26</v>
      </c>
      <c r="C12" s="11" t="s">
        <v>27</v>
      </c>
      <c r="D12" s="22">
        <v>3190</v>
      </c>
      <c r="E12" s="22">
        <v>2552</v>
      </c>
      <c r="F12" s="22">
        <v>0</v>
      </c>
      <c r="G12" s="22">
        <v>2552</v>
      </c>
      <c r="H12" s="8"/>
    </row>
    <row r="13" spans="1:8" s="3" customFormat="1" ht="24" customHeight="1" x14ac:dyDescent="0.3">
      <c r="A13" s="11" t="s">
        <v>21</v>
      </c>
      <c r="B13" s="11" t="s">
        <v>28</v>
      </c>
      <c r="C13" s="11" t="s">
        <v>29</v>
      </c>
      <c r="D13" s="22">
        <v>23365</v>
      </c>
      <c r="E13" s="22">
        <v>18744</v>
      </c>
      <c r="F13" s="22">
        <v>0</v>
      </c>
      <c r="G13" s="22">
        <v>18744</v>
      </c>
      <c r="H13" s="8"/>
    </row>
    <row r="14" spans="1:8" s="3" customFormat="1" ht="24" customHeight="1" x14ac:dyDescent="0.3">
      <c r="A14" s="44" t="s">
        <v>21</v>
      </c>
      <c r="B14" s="45"/>
      <c r="C14" s="46"/>
      <c r="D14" s="28">
        <v>151130</v>
      </c>
      <c r="E14" s="28">
        <v>120956</v>
      </c>
      <c r="F14" s="28">
        <v>0</v>
      </c>
      <c r="G14" s="28">
        <v>109756</v>
      </c>
      <c r="H14" s="8"/>
    </row>
    <row r="15" spans="1:8" s="3" customFormat="1" ht="24" customHeight="1" x14ac:dyDescent="0.3">
      <c r="A15" s="11" t="s">
        <v>19</v>
      </c>
      <c r="B15" s="11" t="s">
        <v>30</v>
      </c>
      <c r="C15" s="11" t="s">
        <v>31</v>
      </c>
      <c r="D15" s="22">
        <v>31525</v>
      </c>
      <c r="E15" s="22">
        <v>25220</v>
      </c>
      <c r="F15" s="22">
        <v>0</v>
      </c>
      <c r="G15" s="22">
        <v>25220</v>
      </c>
      <c r="H15" s="8"/>
    </row>
    <row r="16" spans="1:8" s="3" customFormat="1" ht="24" customHeight="1" x14ac:dyDescent="0.3">
      <c r="A16" s="11" t="s">
        <v>19</v>
      </c>
      <c r="B16" s="11" t="s">
        <v>32</v>
      </c>
      <c r="C16" s="11" t="s">
        <v>33</v>
      </c>
      <c r="D16" s="22">
        <v>16685</v>
      </c>
      <c r="E16" s="22">
        <v>13348</v>
      </c>
      <c r="F16" s="22">
        <v>0</v>
      </c>
      <c r="G16" s="22">
        <v>13348</v>
      </c>
      <c r="H16" s="8"/>
    </row>
    <row r="17" spans="1:8" s="3" customFormat="1" ht="24" customHeight="1" x14ac:dyDescent="0.3">
      <c r="A17" s="11" t="s">
        <v>19</v>
      </c>
      <c r="B17" s="11" t="s">
        <v>34</v>
      </c>
      <c r="C17" s="11" t="s">
        <v>35</v>
      </c>
      <c r="D17" s="22">
        <v>54600</v>
      </c>
      <c r="E17" s="22">
        <v>43680</v>
      </c>
      <c r="F17" s="22">
        <v>0</v>
      </c>
      <c r="G17" s="22">
        <v>43680</v>
      </c>
      <c r="H17" s="8"/>
    </row>
    <row r="18" spans="1:8" s="3" customFormat="1" ht="24" customHeight="1" x14ac:dyDescent="0.3">
      <c r="A18" s="11" t="s">
        <v>19</v>
      </c>
      <c r="B18" s="11" t="s">
        <v>36</v>
      </c>
      <c r="C18" s="11" t="s">
        <v>37</v>
      </c>
      <c r="D18" s="22">
        <v>60970</v>
      </c>
      <c r="E18" s="22">
        <v>48776</v>
      </c>
      <c r="F18" s="22">
        <v>0</v>
      </c>
      <c r="G18" s="22">
        <v>48776</v>
      </c>
      <c r="H18" s="8"/>
    </row>
    <row r="19" spans="1:8" s="3" customFormat="1" ht="24" customHeight="1" x14ac:dyDescent="0.3">
      <c r="A19" s="11" t="s">
        <v>19</v>
      </c>
      <c r="B19" s="11" t="s">
        <v>14</v>
      </c>
      <c r="C19" s="11" t="s">
        <v>15</v>
      </c>
      <c r="D19" s="22">
        <v>88025</v>
      </c>
      <c r="E19" s="22">
        <v>70420</v>
      </c>
      <c r="F19" s="22">
        <v>0</v>
      </c>
      <c r="G19" s="22">
        <v>11200</v>
      </c>
      <c r="H19" s="8"/>
    </row>
    <row r="20" spans="1:8" s="3" customFormat="1" ht="24" customHeight="1" x14ac:dyDescent="0.3">
      <c r="A20" s="11" t="s">
        <v>19</v>
      </c>
      <c r="B20" s="11" t="s">
        <v>38</v>
      </c>
      <c r="C20" s="11" t="s">
        <v>39</v>
      </c>
      <c r="D20" s="22">
        <v>62000</v>
      </c>
      <c r="E20" s="22">
        <v>49600</v>
      </c>
      <c r="F20" s="22">
        <v>0</v>
      </c>
      <c r="G20" s="22">
        <v>30400</v>
      </c>
      <c r="H20" s="8"/>
    </row>
    <row r="21" spans="1:8" s="3" customFormat="1" ht="24" customHeight="1" x14ac:dyDescent="0.3">
      <c r="A21" s="11" t="s">
        <v>19</v>
      </c>
      <c r="B21" s="11" t="s">
        <v>40</v>
      </c>
      <c r="C21" s="11" t="s">
        <v>41</v>
      </c>
      <c r="D21" s="22">
        <v>62000</v>
      </c>
      <c r="E21" s="22">
        <v>49600</v>
      </c>
      <c r="F21" s="22">
        <v>0</v>
      </c>
      <c r="G21" s="22">
        <v>49600</v>
      </c>
      <c r="H21" s="8"/>
    </row>
    <row r="22" spans="1:8" s="3" customFormat="1" ht="24" customHeight="1" x14ac:dyDescent="0.3">
      <c r="A22" s="11" t="s">
        <v>19</v>
      </c>
      <c r="B22" s="11" t="s">
        <v>22</v>
      </c>
      <c r="C22" s="11" t="s">
        <v>23</v>
      </c>
      <c r="D22" s="22">
        <v>14000</v>
      </c>
      <c r="E22" s="22">
        <v>11200</v>
      </c>
      <c r="F22" s="22">
        <v>0</v>
      </c>
      <c r="G22" s="22">
        <v>11200</v>
      </c>
      <c r="H22" s="8"/>
    </row>
    <row r="23" spans="1:8" s="3" customFormat="1" ht="24" customHeight="1" x14ac:dyDescent="0.3">
      <c r="A23" s="11" t="s">
        <v>19</v>
      </c>
      <c r="B23" s="11" t="s">
        <v>42</v>
      </c>
      <c r="C23" s="11" t="s">
        <v>43</v>
      </c>
      <c r="D23" s="22">
        <v>12000</v>
      </c>
      <c r="E23" s="22">
        <v>9600</v>
      </c>
      <c r="F23" s="22">
        <v>0</v>
      </c>
      <c r="G23" s="22">
        <v>9600</v>
      </c>
      <c r="H23" s="8"/>
    </row>
    <row r="24" spans="1:8" s="3" customFormat="1" ht="24" customHeight="1" x14ac:dyDescent="0.3">
      <c r="A24" s="11" t="s">
        <v>19</v>
      </c>
      <c r="B24" s="11" t="s">
        <v>44</v>
      </c>
      <c r="C24" s="11" t="s">
        <v>45</v>
      </c>
      <c r="D24" s="22">
        <v>107850</v>
      </c>
      <c r="E24" s="22">
        <v>86280</v>
      </c>
      <c r="F24" s="22">
        <v>0</v>
      </c>
      <c r="G24" s="22">
        <v>86280</v>
      </c>
      <c r="H24" s="8"/>
    </row>
    <row r="25" spans="1:8" s="3" customFormat="1" ht="24" customHeight="1" x14ac:dyDescent="0.3">
      <c r="A25" s="11" t="s">
        <v>19</v>
      </c>
      <c r="B25" s="11" t="s">
        <v>46</v>
      </c>
      <c r="C25" s="11" t="s">
        <v>47</v>
      </c>
      <c r="D25" s="22">
        <v>56275</v>
      </c>
      <c r="E25" s="22">
        <v>45020</v>
      </c>
      <c r="F25" s="22">
        <v>0</v>
      </c>
      <c r="G25" s="22">
        <v>45020</v>
      </c>
      <c r="H25" s="8"/>
    </row>
    <row r="26" spans="1:8" s="3" customFormat="1" ht="24" customHeight="1" x14ac:dyDescent="0.3">
      <c r="A26" s="11" t="s">
        <v>19</v>
      </c>
      <c r="B26" s="11" t="s">
        <v>48</v>
      </c>
      <c r="C26" s="11" t="s">
        <v>49</v>
      </c>
      <c r="D26" s="22">
        <v>70525</v>
      </c>
      <c r="E26" s="22">
        <v>56420</v>
      </c>
      <c r="F26" s="22">
        <v>0</v>
      </c>
      <c r="G26" s="22">
        <v>56420</v>
      </c>
      <c r="H26" s="8"/>
    </row>
    <row r="27" spans="1:8" s="3" customFormat="1" ht="24" customHeight="1" x14ac:dyDescent="0.3">
      <c r="A27" s="11" t="s">
        <v>19</v>
      </c>
      <c r="B27" s="11" t="s">
        <v>12</v>
      </c>
      <c r="C27" s="11" t="s">
        <v>13</v>
      </c>
      <c r="D27" s="22">
        <v>127000</v>
      </c>
      <c r="E27" s="22">
        <v>101600</v>
      </c>
      <c r="F27" s="22">
        <v>0</v>
      </c>
      <c r="G27" s="22">
        <v>101600</v>
      </c>
      <c r="H27" s="8"/>
    </row>
    <row r="28" spans="1:8" s="3" customFormat="1" ht="24" customHeight="1" x14ac:dyDescent="0.3">
      <c r="A28" s="11" t="s">
        <v>19</v>
      </c>
      <c r="B28" s="11" t="s">
        <v>50</v>
      </c>
      <c r="C28" s="11" t="s">
        <v>51</v>
      </c>
      <c r="D28" s="22">
        <v>14000</v>
      </c>
      <c r="E28" s="22">
        <v>14000</v>
      </c>
      <c r="F28" s="22">
        <v>0</v>
      </c>
      <c r="G28" s="22">
        <v>14000</v>
      </c>
      <c r="H28" s="8"/>
    </row>
    <row r="29" spans="1:8" s="3" customFormat="1" ht="24" customHeight="1" x14ac:dyDescent="0.3">
      <c r="A29" s="11" t="s">
        <v>19</v>
      </c>
      <c r="B29" s="11" t="s">
        <v>52</v>
      </c>
      <c r="C29" s="11" t="s">
        <v>53</v>
      </c>
      <c r="D29" s="22">
        <v>58150</v>
      </c>
      <c r="E29" s="22">
        <v>46520</v>
      </c>
      <c r="F29" s="22">
        <v>0</v>
      </c>
      <c r="G29" s="22">
        <v>46520</v>
      </c>
      <c r="H29" s="8"/>
    </row>
    <row r="30" spans="1:8" s="3" customFormat="1" ht="24" customHeight="1" x14ac:dyDescent="0.3">
      <c r="A30" s="11" t="s">
        <v>19</v>
      </c>
      <c r="B30" s="11" t="s">
        <v>54</v>
      </c>
      <c r="C30" s="11" t="s">
        <v>55</v>
      </c>
      <c r="D30" s="22">
        <v>24000</v>
      </c>
      <c r="E30" s="22">
        <v>19200</v>
      </c>
      <c r="F30" s="22">
        <v>0</v>
      </c>
      <c r="G30" s="22">
        <v>9600</v>
      </c>
      <c r="H30" s="8"/>
    </row>
    <row r="31" spans="1:8" s="3" customFormat="1" ht="24" customHeight="1" x14ac:dyDescent="0.3">
      <c r="A31" s="11" t="s">
        <v>19</v>
      </c>
      <c r="B31" s="11" t="s">
        <v>56</v>
      </c>
      <c r="C31" s="11" t="s">
        <v>57</v>
      </c>
      <c r="D31" s="22">
        <v>21505</v>
      </c>
      <c r="E31" s="22">
        <v>17368</v>
      </c>
      <c r="F31" s="22">
        <v>0</v>
      </c>
      <c r="G31" s="22">
        <v>17368</v>
      </c>
      <c r="H31" s="8"/>
    </row>
    <row r="32" spans="1:8" s="3" customFormat="1" ht="24" customHeight="1" x14ac:dyDescent="0.3">
      <c r="A32" s="11" t="s">
        <v>19</v>
      </c>
      <c r="B32" s="11" t="s">
        <v>58</v>
      </c>
      <c r="C32" s="11" t="s">
        <v>59</v>
      </c>
      <c r="D32" s="22">
        <v>14735</v>
      </c>
      <c r="E32" s="22">
        <v>11928</v>
      </c>
      <c r="F32" s="22">
        <v>0</v>
      </c>
      <c r="G32" s="22">
        <v>11928</v>
      </c>
      <c r="H32" s="8"/>
    </row>
    <row r="33" spans="1:8" s="3" customFormat="1" ht="24" customHeight="1" x14ac:dyDescent="0.3">
      <c r="A33" s="11" t="s">
        <v>19</v>
      </c>
      <c r="B33" s="11" t="s">
        <v>60</v>
      </c>
      <c r="C33" s="11" t="s">
        <v>61</v>
      </c>
      <c r="D33" s="22">
        <v>3040</v>
      </c>
      <c r="E33" s="22">
        <v>2432</v>
      </c>
      <c r="F33" s="22">
        <v>0</v>
      </c>
      <c r="G33" s="22">
        <v>2432</v>
      </c>
      <c r="H33" s="8"/>
    </row>
    <row r="34" spans="1:8" s="3" customFormat="1" ht="24" customHeight="1" x14ac:dyDescent="0.3">
      <c r="A34" s="11" t="s">
        <v>19</v>
      </c>
      <c r="B34" s="11" t="s">
        <v>62</v>
      </c>
      <c r="C34" s="11" t="s">
        <v>63</v>
      </c>
      <c r="D34" s="22">
        <v>9465</v>
      </c>
      <c r="E34" s="22">
        <v>7572</v>
      </c>
      <c r="F34" s="22">
        <v>0</v>
      </c>
      <c r="G34" s="22">
        <v>7572</v>
      </c>
      <c r="H34" s="8"/>
    </row>
    <row r="35" spans="1:8" s="3" customFormat="1" ht="24" customHeight="1" x14ac:dyDescent="0.3">
      <c r="A35" s="11" t="s">
        <v>19</v>
      </c>
      <c r="B35" s="11" t="s">
        <v>64</v>
      </c>
      <c r="C35" s="11" t="s">
        <v>65</v>
      </c>
      <c r="D35" s="22">
        <v>4295</v>
      </c>
      <c r="E35" s="22">
        <v>3164</v>
      </c>
      <c r="F35" s="22">
        <v>0</v>
      </c>
      <c r="G35" s="22">
        <v>3164</v>
      </c>
      <c r="H35" s="8"/>
    </row>
    <row r="36" spans="1:8" s="3" customFormat="1" ht="24" customHeight="1" x14ac:dyDescent="0.3">
      <c r="A36" s="26" t="s">
        <v>19</v>
      </c>
      <c r="B36" s="26" t="s">
        <v>66</v>
      </c>
      <c r="C36" s="26" t="s">
        <v>67</v>
      </c>
      <c r="D36" s="27">
        <v>64870</v>
      </c>
      <c r="E36" s="27">
        <v>51936</v>
      </c>
      <c r="F36" s="27">
        <v>0</v>
      </c>
      <c r="G36" s="27">
        <v>51936</v>
      </c>
      <c r="H36" s="8"/>
    </row>
    <row r="37" spans="1:8" s="3" customFormat="1" ht="24" customHeight="1" x14ac:dyDescent="0.3">
      <c r="A37" s="11" t="s">
        <v>19</v>
      </c>
      <c r="B37" s="11" t="s">
        <v>68</v>
      </c>
      <c r="C37" s="11" t="s">
        <v>69</v>
      </c>
      <c r="D37" s="22">
        <v>10615</v>
      </c>
      <c r="E37" s="22">
        <v>7832</v>
      </c>
      <c r="F37" s="22">
        <v>0</v>
      </c>
      <c r="G37" s="22">
        <v>7832</v>
      </c>
      <c r="H37" s="8"/>
    </row>
    <row r="38" spans="1:8" s="3" customFormat="1" ht="24" customHeight="1" x14ac:dyDescent="0.3">
      <c r="A38" s="11" t="s">
        <v>19</v>
      </c>
      <c r="B38" s="11" t="s">
        <v>70</v>
      </c>
      <c r="C38" s="11" t="s">
        <v>71</v>
      </c>
      <c r="D38" s="22">
        <v>10290</v>
      </c>
      <c r="E38" s="22">
        <v>8264</v>
      </c>
      <c r="F38" s="22">
        <v>0</v>
      </c>
      <c r="G38" s="22">
        <v>8264</v>
      </c>
      <c r="H38" s="8"/>
    </row>
    <row r="39" spans="1:8" s="3" customFormat="1" ht="24" customHeight="1" x14ac:dyDescent="0.3">
      <c r="A39" s="11" t="s">
        <v>19</v>
      </c>
      <c r="B39" s="11" t="s">
        <v>72</v>
      </c>
      <c r="C39" s="11" t="s">
        <v>73</v>
      </c>
      <c r="D39" s="22">
        <v>9185</v>
      </c>
      <c r="E39" s="22">
        <v>7372</v>
      </c>
      <c r="F39" s="22">
        <v>0</v>
      </c>
      <c r="G39" s="22">
        <v>7372</v>
      </c>
      <c r="H39" s="8"/>
    </row>
    <row r="40" spans="1:8" s="3" customFormat="1" ht="24" customHeight="1" x14ac:dyDescent="0.3">
      <c r="A40" s="11" t="s">
        <v>19</v>
      </c>
      <c r="B40" s="11" t="s">
        <v>74</v>
      </c>
      <c r="C40" s="11" t="s">
        <v>75</v>
      </c>
      <c r="D40" s="22">
        <v>4805</v>
      </c>
      <c r="E40" s="22">
        <v>3856</v>
      </c>
      <c r="F40" s="22">
        <v>0</v>
      </c>
      <c r="G40" s="22">
        <v>3856</v>
      </c>
      <c r="H40" s="8"/>
    </row>
    <row r="41" spans="1:8" s="3" customFormat="1" ht="24" customHeight="1" x14ac:dyDescent="0.3">
      <c r="A41" s="11" t="s">
        <v>19</v>
      </c>
      <c r="B41" s="11" t="s">
        <v>76</v>
      </c>
      <c r="C41" s="11" t="s">
        <v>77</v>
      </c>
      <c r="D41" s="22">
        <v>6295</v>
      </c>
      <c r="E41" s="22">
        <v>5040</v>
      </c>
      <c r="F41" s="22">
        <v>0</v>
      </c>
      <c r="G41" s="22">
        <v>5040</v>
      </c>
      <c r="H41" s="8"/>
    </row>
    <row r="42" spans="1:8" s="3" customFormat="1" ht="24" customHeight="1" x14ac:dyDescent="0.3">
      <c r="A42" s="11" t="s">
        <v>19</v>
      </c>
      <c r="B42" s="11" t="s">
        <v>10</v>
      </c>
      <c r="C42" s="11" t="s">
        <v>8</v>
      </c>
      <c r="D42" s="22">
        <v>35400</v>
      </c>
      <c r="E42" s="22">
        <v>27592</v>
      </c>
      <c r="F42" s="22">
        <v>0</v>
      </c>
      <c r="G42" s="22">
        <v>27592</v>
      </c>
      <c r="H42" s="8"/>
    </row>
    <row r="43" spans="1:8" s="3" customFormat="1" ht="24" customHeight="1" x14ac:dyDescent="0.3">
      <c r="A43" s="11" t="s">
        <v>19</v>
      </c>
      <c r="B43" s="11" t="s">
        <v>26</v>
      </c>
      <c r="C43" s="11" t="s">
        <v>27</v>
      </c>
      <c r="D43" s="22">
        <v>24620</v>
      </c>
      <c r="E43" s="22">
        <v>17126</v>
      </c>
      <c r="F43" s="22">
        <v>0</v>
      </c>
      <c r="G43" s="22">
        <v>17126</v>
      </c>
      <c r="H43" s="8"/>
    </row>
    <row r="44" spans="1:8" s="3" customFormat="1" ht="24" customHeight="1" x14ac:dyDescent="0.3">
      <c r="A44" s="11" t="s">
        <v>19</v>
      </c>
      <c r="B44" s="11" t="s">
        <v>78</v>
      </c>
      <c r="C44" s="11" t="s">
        <v>79</v>
      </c>
      <c r="D44" s="22">
        <v>23840</v>
      </c>
      <c r="E44" s="22">
        <v>19056</v>
      </c>
      <c r="F44" s="22">
        <v>0</v>
      </c>
      <c r="G44" s="22">
        <v>19056</v>
      </c>
      <c r="H44" s="8"/>
    </row>
    <row r="45" spans="1:8" s="3" customFormat="1" ht="24" customHeight="1" x14ac:dyDescent="0.3">
      <c r="A45" s="11" t="s">
        <v>19</v>
      </c>
      <c r="B45" s="11" t="s">
        <v>80</v>
      </c>
      <c r="C45" s="11" t="s">
        <v>81</v>
      </c>
      <c r="D45" s="22">
        <v>5600</v>
      </c>
      <c r="E45" s="22">
        <v>4480</v>
      </c>
      <c r="F45" s="22">
        <v>0</v>
      </c>
      <c r="G45" s="22">
        <v>4480</v>
      </c>
      <c r="H45" s="8"/>
    </row>
    <row r="46" spans="1:8" s="3" customFormat="1" ht="24" customHeight="1" x14ac:dyDescent="0.3">
      <c r="A46" s="11" t="s">
        <v>19</v>
      </c>
      <c r="B46" s="11" t="s">
        <v>82</v>
      </c>
      <c r="C46" s="11" t="s">
        <v>83</v>
      </c>
      <c r="D46" s="22">
        <v>2005</v>
      </c>
      <c r="E46" s="22">
        <v>1604</v>
      </c>
      <c r="F46" s="22">
        <v>0</v>
      </c>
      <c r="G46" s="22">
        <v>1604</v>
      </c>
      <c r="H46" s="8"/>
    </row>
    <row r="47" spans="1:8" s="3" customFormat="1" ht="24" customHeight="1" x14ac:dyDescent="0.3">
      <c r="A47" s="11" t="s">
        <v>19</v>
      </c>
      <c r="B47" s="11" t="s">
        <v>84</v>
      </c>
      <c r="C47" s="11" t="s">
        <v>85</v>
      </c>
      <c r="D47" s="22">
        <v>11265</v>
      </c>
      <c r="E47" s="22">
        <v>9048</v>
      </c>
      <c r="F47" s="22">
        <v>0</v>
      </c>
      <c r="G47" s="22">
        <v>9048</v>
      </c>
      <c r="H47" s="8"/>
    </row>
    <row r="48" spans="1:8" s="3" customFormat="1" ht="24" customHeight="1" x14ac:dyDescent="0.3">
      <c r="A48" s="44" t="s">
        <v>19</v>
      </c>
      <c r="B48" s="45"/>
      <c r="C48" s="46"/>
      <c r="D48" s="28">
        <v>1121435</v>
      </c>
      <c r="E48" s="28">
        <v>896154</v>
      </c>
      <c r="F48" s="28">
        <v>0</v>
      </c>
      <c r="G48" s="28">
        <v>808134</v>
      </c>
      <c r="H48" s="8"/>
    </row>
    <row r="49" spans="1:8" s="3" customFormat="1" ht="24" customHeight="1" x14ac:dyDescent="0.3">
      <c r="A49" s="11" t="s">
        <v>86</v>
      </c>
      <c r="B49" s="11" t="s">
        <v>14</v>
      </c>
      <c r="C49" s="11" t="s">
        <v>15</v>
      </c>
      <c r="D49" s="22">
        <v>171125</v>
      </c>
      <c r="E49" s="22">
        <v>136900</v>
      </c>
      <c r="F49" s="22">
        <v>0</v>
      </c>
      <c r="G49" s="22">
        <v>125700</v>
      </c>
      <c r="H49" s="8"/>
    </row>
    <row r="50" spans="1:8" s="3" customFormat="1" ht="24" customHeight="1" x14ac:dyDescent="0.3">
      <c r="A50" s="26" t="s">
        <v>86</v>
      </c>
      <c r="B50" s="26" t="s">
        <v>24</v>
      </c>
      <c r="C50" s="26" t="s">
        <v>25</v>
      </c>
      <c r="D50" s="27">
        <v>183650</v>
      </c>
      <c r="E50" s="27">
        <v>146920</v>
      </c>
      <c r="F50" s="27">
        <v>0</v>
      </c>
      <c r="G50" s="27">
        <v>73720</v>
      </c>
      <c r="H50" s="8"/>
    </row>
    <row r="51" spans="1:8" s="3" customFormat="1" ht="24" customHeight="1" x14ac:dyDescent="0.3">
      <c r="A51" s="11" t="s">
        <v>86</v>
      </c>
      <c r="B51" s="11" t="s">
        <v>46</v>
      </c>
      <c r="C51" s="11" t="s">
        <v>47</v>
      </c>
      <c r="D51" s="22">
        <v>14000</v>
      </c>
      <c r="E51" s="22">
        <v>11200</v>
      </c>
      <c r="F51" s="22">
        <v>0</v>
      </c>
      <c r="G51" s="22">
        <v>11200</v>
      </c>
      <c r="H51" s="8"/>
    </row>
    <row r="52" spans="1:8" s="3" customFormat="1" ht="24" customHeight="1" x14ac:dyDescent="0.3">
      <c r="A52" s="11" t="s">
        <v>86</v>
      </c>
      <c r="B52" s="11" t="s">
        <v>87</v>
      </c>
      <c r="C52" s="11" t="s">
        <v>88</v>
      </c>
      <c r="D52" s="22">
        <v>36000</v>
      </c>
      <c r="E52" s="22">
        <v>28800</v>
      </c>
      <c r="F52" s="22">
        <v>0</v>
      </c>
      <c r="G52" s="22">
        <v>28800</v>
      </c>
      <c r="H52" s="8"/>
    </row>
    <row r="53" spans="1:8" s="3" customFormat="1" ht="24" customHeight="1" x14ac:dyDescent="0.3">
      <c r="A53" s="11" t="s">
        <v>86</v>
      </c>
      <c r="B53" s="11" t="s">
        <v>89</v>
      </c>
      <c r="C53" s="11" t="s">
        <v>90</v>
      </c>
      <c r="D53" s="22">
        <v>53655</v>
      </c>
      <c r="E53" s="22">
        <v>17636</v>
      </c>
      <c r="F53" s="22">
        <v>0</v>
      </c>
      <c r="G53" s="22">
        <v>17636</v>
      </c>
      <c r="H53" s="8"/>
    </row>
    <row r="54" spans="1:8" s="3" customFormat="1" ht="24" customHeight="1" x14ac:dyDescent="0.3">
      <c r="A54" s="11" t="s">
        <v>86</v>
      </c>
      <c r="B54" s="11" t="s">
        <v>91</v>
      </c>
      <c r="C54" s="11" t="s">
        <v>92</v>
      </c>
      <c r="D54" s="22">
        <v>4805</v>
      </c>
      <c r="E54" s="22">
        <v>3840</v>
      </c>
      <c r="F54" s="22">
        <v>0</v>
      </c>
      <c r="G54" s="22">
        <v>3840</v>
      </c>
      <c r="H54" s="8"/>
    </row>
    <row r="55" spans="1:8" s="3" customFormat="1" ht="24" customHeight="1" x14ac:dyDescent="0.3">
      <c r="A55" s="11" t="s">
        <v>86</v>
      </c>
      <c r="B55" s="11" t="s">
        <v>93</v>
      </c>
      <c r="C55" s="11" t="s">
        <v>94</v>
      </c>
      <c r="D55" s="22">
        <v>36030</v>
      </c>
      <c r="E55" s="22">
        <v>28864</v>
      </c>
      <c r="F55" s="22">
        <v>0</v>
      </c>
      <c r="G55" s="22">
        <v>28864</v>
      </c>
      <c r="H55" s="8"/>
    </row>
    <row r="56" spans="1:8" s="3" customFormat="1" ht="24" customHeight="1" x14ac:dyDescent="0.3">
      <c r="A56" s="11" t="s">
        <v>86</v>
      </c>
      <c r="B56" s="11" t="s">
        <v>95</v>
      </c>
      <c r="C56" s="11" t="s">
        <v>96</v>
      </c>
      <c r="D56" s="22">
        <v>4265</v>
      </c>
      <c r="E56" s="22">
        <v>3428</v>
      </c>
      <c r="F56" s="22">
        <v>0</v>
      </c>
      <c r="G56" s="22">
        <v>3428</v>
      </c>
      <c r="H56" s="8"/>
    </row>
    <row r="57" spans="1:8" s="3" customFormat="1" ht="24" customHeight="1" x14ac:dyDescent="0.3">
      <c r="A57" s="11" t="s">
        <v>86</v>
      </c>
      <c r="B57" s="11" t="s">
        <v>11</v>
      </c>
      <c r="C57" s="11" t="s">
        <v>9</v>
      </c>
      <c r="D57" s="22">
        <v>108579</v>
      </c>
      <c r="E57" s="22">
        <v>74333</v>
      </c>
      <c r="F57" s="22">
        <v>0</v>
      </c>
      <c r="G57" s="22">
        <v>74333</v>
      </c>
      <c r="H57" s="8"/>
    </row>
    <row r="58" spans="1:8" s="3" customFormat="1" ht="24" customHeight="1" x14ac:dyDescent="0.3">
      <c r="A58" s="44" t="s">
        <v>86</v>
      </c>
      <c r="B58" s="45"/>
      <c r="C58" s="46"/>
      <c r="D58" s="28">
        <v>612109</v>
      </c>
      <c r="E58" s="28">
        <v>451921</v>
      </c>
      <c r="F58" s="28">
        <v>0</v>
      </c>
      <c r="G58" s="28">
        <v>367521</v>
      </c>
      <c r="H58" s="8"/>
    </row>
    <row r="59" spans="1:8" s="3" customFormat="1" ht="24" customHeight="1" x14ac:dyDescent="0.3">
      <c r="A59" s="11" t="s">
        <v>97</v>
      </c>
      <c r="B59" s="11" t="s">
        <v>98</v>
      </c>
      <c r="C59" s="11" t="s">
        <v>99</v>
      </c>
      <c r="D59" s="22">
        <v>40245</v>
      </c>
      <c r="E59" s="22">
        <v>28171</v>
      </c>
      <c r="F59" s="22">
        <v>0</v>
      </c>
      <c r="G59" s="22">
        <v>28171</v>
      </c>
      <c r="H59" s="8"/>
    </row>
    <row r="60" spans="1:8" s="3" customFormat="1" ht="24" customHeight="1" x14ac:dyDescent="0.3">
      <c r="A60" s="11" t="s">
        <v>97</v>
      </c>
      <c r="B60" s="11" t="s">
        <v>100</v>
      </c>
      <c r="C60" s="11" t="s">
        <v>101</v>
      </c>
      <c r="D60" s="22">
        <v>5825</v>
      </c>
      <c r="E60" s="22">
        <v>4557</v>
      </c>
      <c r="F60" s="22">
        <v>0</v>
      </c>
      <c r="G60" s="22">
        <v>4557</v>
      </c>
      <c r="H60" s="8"/>
    </row>
    <row r="61" spans="1:8" s="3" customFormat="1" ht="24" customHeight="1" x14ac:dyDescent="0.3">
      <c r="A61" s="44" t="s">
        <v>97</v>
      </c>
      <c r="B61" s="45"/>
      <c r="C61" s="46"/>
      <c r="D61" s="28">
        <v>46070</v>
      </c>
      <c r="E61" s="28">
        <v>32728</v>
      </c>
      <c r="F61" s="28">
        <v>0</v>
      </c>
      <c r="G61" s="28">
        <v>32728</v>
      </c>
      <c r="H61" s="8"/>
    </row>
    <row r="62" spans="1:8" s="3" customFormat="1" ht="24" customHeight="1" x14ac:dyDescent="0.3">
      <c r="A62" s="11" t="s">
        <v>102</v>
      </c>
      <c r="B62" s="11" t="s">
        <v>36</v>
      </c>
      <c r="C62" s="11" t="s">
        <v>37</v>
      </c>
      <c r="D62" s="22">
        <v>66910</v>
      </c>
      <c r="E62" s="22">
        <v>53528</v>
      </c>
      <c r="F62" s="22">
        <v>0</v>
      </c>
      <c r="G62" s="22">
        <v>53528</v>
      </c>
      <c r="H62" s="8"/>
    </row>
    <row r="63" spans="1:8" s="3" customFormat="1" ht="24" customHeight="1" x14ac:dyDescent="0.3">
      <c r="A63" s="11" t="s">
        <v>102</v>
      </c>
      <c r="B63" s="11" t="s">
        <v>14</v>
      </c>
      <c r="C63" s="11" t="s">
        <v>15</v>
      </c>
      <c r="D63" s="22">
        <v>143025</v>
      </c>
      <c r="E63" s="22">
        <v>114420</v>
      </c>
      <c r="F63" s="22">
        <v>0</v>
      </c>
      <c r="G63" s="22">
        <v>52020</v>
      </c>
      <c r="H63" s="8"/>
    </row>
    <row r="64" spans="1:8" s="3" customFormat="1" ht="24" customHeight="1" x14ac:dyDescent="0.3">
      <c r="A64" s="11" t="s">
        <v>102</v>
      </c>
      <c r="B64" s="11" t="s">
        <v>76</v>
      </c>
      <c r="C64" s="11" t="s">
        <v>77</v>
      </c>
      <c r="D64" s="22">
        <v>9480</v>
      </c>
      <c r="E64" s="22">
        <v>7676</v>
      </c>
      <c r="F64" s="22">
        <v>0</v>
      </c>
      <c r="G64" s="22">
        <v>7676</v>
      </c>
      <c r="H64" s="8"/>
    </row>
    <row r="65" spans="1:8" s="3" customFormat="1" ht="24" customHeight="1" x14ac:dyDescent="0.3">
      <c r="A65" s="11" t="s">
        <v>102</v>
      </c>
      <c r="B65" s="11" t="s">
        <v>11</v>
      </c>
      <c r="C65" s="11" t="s">
        <v>9</v>
      </c>
      <c r="D65" s="22">
        <v>32685</v>
      </c>
      <c r="E65" s="22">
        <v>26344</v>
      </c>
      <c r="F65" s="22">
        <v>0</v>
      </c>
      <c r="G65" s="22">
        <v>26344</v>
      </c>
      <c r="H65" s="8"/>
    </row>
    <row r="66" spans="1:8" s="3" customFormat="1" ht="24" customHeight="1" x14ac:dyDescent="0.3">
      <c r="A66" s="44" t="s">
        <v>102</v>
      </c>
      <c r="B66" s="45"/>
      <c r="C66" s="46"/>
      <c r="D66" s="28">
        <f>SUM(D62:D65)</f>
        <v>252100</v>
      </c>
      <c r="E66" s="28">
        <f>SUM(E62:E65)</f>
        <v>201968</v>
      </c>
      <c r="F66" s="28">
        <f>SUM(F62:F65)</f>
        <v>0</v>
      </c>
      <c r="G66" s="28">
        <f>SUM(G62:G65)</f>
        <v>139568</v>
      </c>
      <c r="H66" s="8"/>
    </row>
    <row r="67" spans="1:8" ht="30" customHeight="1" x14ac:dyDescent="0.3">
      <c r="A67" s="40" t="s">
        <v>17</v>
      </c>
      <c r="B67" s="41"/>
      <c r="C67" s="42"/>
      <c r="D67" s="12">
        <v>2182844</v>
      </c>
      <c r="E67" s="13">
        <v>1703727</v>
      </c>
      <c r="F67" s="14">
        <v>1457707</v>
      </c>
      <c r="G67" s="15">
        <v>0</v>
      </c>
    </row>
    <row r="68" spans="1:8" x14ac:dyDescent="0.3">
      <c r="A68" s="4"/>
      <c r="B68" s="4"/>
      <c r="C68" s="25"/>
      <c r="D68" s="20"/>
      <c r="E68" s="20"/>
      <c r="F68" s="20"/>
    </row>
    <row r="70" spans="1:8" x14ac:dyDescent="0.3">
      <c r="A70" s="43" t="s">
        <v>20</v>
      </c>
      <c r="B70" s="43"/>
    </row>
    <row r="71" spans="1:8" ht="18" x14ac:dyDescent="0.35">
      <c r="A71" s="29"/>
      <c r="B71" s="29"/>
      <c r="C71" s="29"/>
      <c r="D71" s="21"/>
      <c r="E71" s="30"/>
      <c r="F71" s="30"/>
    </row>
    <row r="75" spans="1:8" s="10" customFormat="1" ht="15.6" x14ac:dyDescent="0.3">
      <c r="A75" s="31" t="s">
        <v>4</v>
      </c>
      <c r="B75" s="31"/>
      <c r="C75" s="31"/>
      <c r="D75" s="31"/>
      <c r="E75" s="31"/>
      <c r="F75" s="31"/>
      <c r="G75" s="31"/>
      <c r="H75" s="9"/>
    </row>
  </sheetData>
  <sortState ref="A10:G110">
    <sortCondition ref="B10:B110"/>
  </sortState>
  <mergeCells count="14">
    <mergeCell ref="A71:C71"/>
    <mergeCell ref="E71:F71"/>
    <mergeCell ref="A75:G75"/>
    <mergeCell ref="A2:G3"/>
    <mergeCell ref="A7:B7"/>
    <mergeCell ref="C7:G7"/>
    <mergeCell ref="A8:G8"/>
    <mergeCell ref="A67:C67"/>
    <mergeCell ref="A70:B70"/>
    <mergeCell ref="A14:C14"/>
    <mergeCell ref="A48:C48"/>
    <mergeCell ref="A58:C58"/>
    <mergeCell ref="A61:C61"/>
    <mergeCell ref="A66:C66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"/>
  <sheetViews>
    <sheetView topLeftCell="A32" zoomScaleNormal="100" workbookViewId="0">
      <selection activeCell="D40" sqref="D40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103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19</v>
      </c>
      <c r="B10" s="11" t="s">
        <v>30</v>
      </c>
      <c r="C10" s="11" t="s">
        <v>31</v>
      </c>
      <c r="D10" s="22">
        <v>31525</v>
      </c>
      <c r="E10" s="22">
        <v>25220</v>
      </c>
      <c r="F10" s="22">
        <v>0</v>
      </c>
      <c r="G10" s="22">
        <v>25220</v>
      </c>
      <c r="H10" s="8"/>
    </row>
    <row r="11" spans="1:8" s="3" customFormat="1" ht="24" customHeight="1" x14ac:dyDescent="0.3">
      <c r="A11" s="11" t="s">
        <v>19</v>
      </c>
      <c r="B11" s="11" t="s">
        <v>32</v>
      </c>
      <c r="C11" s="11" t="s">
        <v>33</v>
      </c>
      <c r="D11" s="22">
        <v>16685</v>
      </c>
      <c r="E11" s="22">
        <v>13348</v>
      </c>
      <c r="F11" s="22">
        <v>0</v>
      </c>
      <c r="G11" s="22">
        <v>13348</v>
      </c>
      <c r="H11" s="8"/>
    </row>
    <row r="12" spans="1:8" s="3" customFormat="1" ht="24" customHeight="1" x14ac:dyDescent="0.3">
      <c r="A12" s="11" t="s">
        <v>19</v>
      </c>
      <c r="B12" s="11" t="s">
        <v>34</v>
      </c>
      <c r="C12" s="11" t="s">
        <v>35</v>
      </c>
      <c r="D12" s="22">
        <v>54600</v>
      </c>
      <c r="E12" s="22">
        <v>43680</v>
      </c>
      <c r="F12" s="22">
        <v>0</v>
      </c>
      <c r="G12" s="22">
        <v>43680</v>
      </c>
      <c r="H12" s="8"/>
    </row>
    <row r="13" spans="1:8" s="3" customFormat="1" ht="24" customHeight="1" x14ac:dyDescent="0.3">
      <c r="A13" s="11" t="s">
        <v>19</v>
      </c>
      <c r="B13" s="11" t="s">
        <v>36</v>
      </c>
      <c r="C13" s="11" t="s">
        <v>37</v>
      </c>
      <c r="D13" s="22">
        <v>60970</v>
      </c>
      <c r="E13" s="22">
        <v>48776</v>
      </c>
      <c r="F13" s="22">
        <v>0</v>
      </c>
      <c r="G13" s="22">
        <v>48776</v>
      </c>
      <c r="H13" s="8"/>
    </row>
    <row r="14" spans="1:8" s="3" customFormat="1" ht="24" customHeight="1" x14ac:dyDescent="0.3">
      <c r="A14" s="11" t="s">
        <v>19</v>
      </c>
      <c r="B14" s="11" t="s">
        <v>14</v>
      </c>
      <c r="C14" s="11" t="s">
        <v>15</v>
      </c>
      <c r="D14" s="22">
        <v>88025</v>
      </c>
      <c r="E14" s="22">
        <v>70420</v>
      </c>
      <c r="F14" s="22">
        <v>0</v>
      </c>
      <c r="G14" s="22">
        <v>11200</v>
      </c>
      <c r="H14" s="8"/>
    </row>
    <row r="15" spans="1:8" s="3" customFormat="1" ht="24" customHeight="1" x14ac:dyDescent="0.3">
      <c r="A15" s="11" t="s">
        <v>19</v>
      </c>
      <c r="B15" s="11" t="s">
        <v>38</v>
      </c>
      <c r="C15" s="11" t="s">
        <v>39</v>
      </c>
      <c r="D15" s="22">
        <v>62000</v>
      </c>
      <c r="E15" s="22">
        <v>49600</v>
      </c>
      <c r="F15" s="22">
        <v>0</v>
      </c>
      <c r="G15" s="22">
        <v>30400</v>
      </c>
      <c r="H15" s="8"/>
    </row>
    <row r="16" spans="1:8" s="3" customFormat="1" ht="24" customHeight="1" x14ac:dyDescent="0.3">
      <c r="A16" s="11" t="s">
        <v>19</v>
      </c>
      <c r="B16" s="11" t="s">
        <v>40</v>
      </c>
      <c r="C16" s="11" t="s">
        <v>41</v>
      </c>
      <c r="D16" s="22">
        <v>62000</v>
      </c>
      <c r="E16" s="22">
        <v>49600</v>
      </c>
      <c r="F16" s="22">
        <v>0</v>
      </c>
      <c r="G16" s="22">
        <v>49600</v>
      </c>
      <c r="H16" s="8"/>
    </row>
    <row r="17" spans="1:8" s="3" customFormat="1" ht="24" customHeight="1" x14ac:dyDescent="0.3">
      <c r="A17" s="11" t="s">
        <v>19</v>
      </c>
      <c r="B17" s="11" t="s">
        <v>22</v>
      </c>
      <c r="C17" s="11" t="s">
        <v>23</v>
      </c>
      <c r="D17" s="22">
        <v>14000</v>
      </c>
      <c r="E17" s="22">
        <v>11200</v>
      </c>
      <c r="F17" s="22">
        <v>0</v>
      </c>
      <c r="G17" s="22">
        <v>11200</v>
      </c>
      <c r="H17" s="8"/>
    </row>
    <row r="18" spans="1:8" s="3" customFormat="1" ht="24" customHeight="1" x14ac:dyDescent="0.3">
      <c r="A18" s="11" t="s">
        <v>19</v>
      </c>
      <c r="B18" s="11" t="s">
        <v>42</v>
      </c>
      <c r="C18" s="11" t="s">
        <v>43</v>
      </c>
      <c r="D18" s="22">
        <v>12000</v>
      </c>
      <c r="E18" s="22">
        <v>9600</v>
      </c>
      <c r="F18" s="22">
        <v>0</v>
      </c>
      <c r="G18" s="22">
        <v>9600</v>
      </c>
      <c r="H18" s="8"/>
    </row>
    <row r="19" spans="1:8" s="3" customFormat="1" ht="24" customHeight="1" x14ac:dyDescent="0.3">
      <c r="A19" s="11" t="s">
        <v>19</v>
      </c>
      <c r="B19" s="11" t="s">
        <v>44</v>
      </c>
      <c r="C19" s="11" t="s">
        <v>45</v>
      </c>
      <c r="D19" s="22">
        <v>107850</v>
      </c>
      <c r="E19" s="22">
        <v>86280</v>
      </c>
      <c r="F19" s="22">
        <v>0</v>
      </c>
      <c r="G19" s="22">
        <v>86280</v>
      </c>
      <c r="H19" s="8"/>
    </row>
    <row r="20" spans="1:8" s="3" customFormat="1" ht="24" customHeight="1" x14ac:dyDescent="0.3">
      <c r="A20" s="11" t="s">
        <v>19</v>
      </c>
      <c r="B20" s="11" t="s">
        <v>46</v>
      </c>
      <c r="C20" s="11" t="s">
        <v>47</v>
      </c>
      <c r="D20" s="22">
        <v>56275</v>
      </c>
      <c r="E20" s="22">
        <v>45020</v>
      </c>
      <c r="F20" s="22">
        <v>0</v>
      </c>
      <c r="G20" s="22">
        <v>45020</v>
      </c>
      <c r="H20" s="8"/>
    </row>
    <row r="21" spans="1:8" s="3" customFormat="1" ht="24" customHeight="1" x14ac:dyDescent="0.3">
      <c r="A21" s="11" t="s">
        <v>19</v>
      </c>
      <c r="B21" s="11" t="s">
        <v>48</v>
      </c>
      <c r="C21" s="11" t="s">
        <v>49</v>
      </c>
      <c r="D21" s="22">
        <v>70525</v>
      </c>
      <c r="E21" s="22">
        <v>56420</v>
      </c>
      <c r="F21" s="22">
        <v>0</v>
      </c>
      <c r="G21" s="22">
        <v>56420</v>
      </c>
      <c r="H21" s="8"/>
    </row>
    <row r="22" spans="1:8" s="3" customFormat="1" ht="24" customHeight="1" x14ac:dyDescent="0.3">
      <c r="A22" s="11" t="s">
        <v>19</v>
      </c>
      <c r="B22" s="11" t="s">
        <v>12</v>
      </c>
      <c r="C22" s="11" t="s">
        <v>13</v>
      </c>
      <c r="D22" s="22">
        <v>127000</v>
      </c>
      <c r="E22" s="22">
        <v>101600</v>
      </c>
      <c r="F22" s="22">
        <v>0</v>
      </c>
      <c r="G22" s="22">
        <v>101600</v>
      </c>
      <c r="H22" s="8"/>
    </row>
    <row r="23" spans="1:8" s="3" customFormat="1" ht="24" customHeight="1" x14ac:dyDescent="0.3">
      <c r="A23" s="11" t="s">
        <v>19</v>
      </c>
      <c r="B23" s="11" t="s">
        <v>50</v>
      </c>
      <c r="C23" s="11" t="s">
        <v>51</v>
      </c>
      <c r="D23" s="22">
        <v>14000</v>
      </c>
      <c r="E23" s="22">
        <v>14000</v>
      </c>
      <c r="F23" s="22">
        <v>0</v>
      </c>
      <c r="G23" s="22">
        <v>14000</v>
      </c>
      <c r="H23" s="8"/>
    </row>
    <row r="24" spans="1:8" s="3" customFormat="1" ht="24" customHeight="1" x14ac:dyDescent="0.3">
      <c r="A24" s="11" t="s">
        <v>19</v>
      </c>
      <c r="B24" s="11" t="s">
        <v>52</v>
      </c>
      <c r="C24" s="11" t="s">
        <v>53</v>
      </c>
      <c r="D24" s="22">
        <v>58150</v>
      </c>
      <c r="E24" s="22">
        <v>46520</v>
      </c>
      <c r="F24" s="22">
        <v>0</v>
      </c>
      <c r="G24" s="22">
        <v>46520</v>
      </c>
      <c r="H24" s="8"/>
    </row>
    <row r="25" spans="1:8" s="3" customFormat="1" ht="24" customHeight="1" x14ac:dyDescent="0.3">
      <c r="A25" s="11" t="s">
        <v>19</v>
      </c>
      <c r="B25" s="11" t="s">
        <v>54</v>
      </c>
      <c r="C25" s="11" t="s">
        <v>55</v>
      </c>
      <c r="D25" s="22">
        <v>24000</v>
      </c>
      <c r="E25" s="22">
        <v>19200</v>
      </c>
      <c r="F25" s="22">
        <v>0</v>
      </c>
      <c r="G25" s="22">
        <v>9600</v>
      </c>
      <c r="H25" s="8"/>
    </row>
    <row r="26" spans="1:8" s="3" customFormat="1" ht="24" customHeight="1" x14ac:dyDescent="0.3">
      <c r="A26" s="11" t="s">
        <v>19</v>
      </c>
      <c r="B26" s="11" t="s">
        <v>56</v>
      </c>
      <c r="C26" s="11" t="s">
        <v>57</v>
      </c>
      <c r="D26" s="22">
        <v>21505</v>
      </c>
      <c r="E26" s="22">
        <v>17368</v>
      </c>
      <c r="F26" s="22">
        <v>0</v>
      </c>
      <c r="G26" s="22">
        <v>17368</v>
      </c>
      <c r="H26" s="8"/>
    </row>
    <row r="27" spans="1:8" s="3" customFormat="1" ht="24" customHeight="1" x14ac:dyDescent="0.3">
      <c r="A27" s="11" t="s">
        <v>19</v>
      </c>
      <c r="B27" s="11" t="s">
        <v>58</v>
      </c>
      <c r="C27" s="11" t="s">
        <v>59</v>
      </c>
      <c r="D27" s="22">
        <v>14735</v>
      </c>
      <c r="E27" s="22">
        <v>11928</v>
      </c>
      <c r="F27" s="22">
        <v>0</v>
      </c>
      <c r="G27" s="22">
        <v>11928</v>
      </c>
      <c r="H27" s="8"/>
    </row>
    <row r="28" spans="1:8" s="3" customFormat="1" ht="24" customHeight="1" x14ac:dyDescent="0.3">
      <c r="A28" s="11" t="s">
        <v>19</v>
      </c>
      <c r="B28" s="11" t="s">
        <v>60</v>
      </c>
      <c r="C28" s="11" t="s">
        <v>61</v>
      </c>
      <c r="D28" s="22">
        <v>3040</v>
      </c>
      <c r="E28" s="22">
        <v>2432</v>
      </c>
      <c r="F28" s="22">
        <v>0</v>
      </c>
      <c r="G28" s="22">
        <v>2432</v>
      </c>
      <c r="H28" s="8"/>
    </row>
    <row r="29" spans="1:8" s="3" customFormat="1" ht="24" customHeight="1" x14ac:dyDescent="0.3">
      <c r="A29" s="11" t="s">
        <v>19</v>
      </c>
      <c r="B29" s="11" t="s">
        <v>62</v>
      </c>
      <c r="C29" s="11" t="s">
        <v>63</v>
      </c>
      <c r="D29" s="22">
        <v>9465</v>
      </c>
      <c r="E29" s="22">
        <v>7572</v>
      </c>
      <c r="F29" s="22">
        <v>0</v>
      </c>
      <c r="G29" s="22">
        <v>7572</v>
      </c>
      <c r="H29" s="8"/>
    </row>
    <row r="30" spans="1:8" s="3" customFormat="1" ht="24" customHeight="1" x14ac:dyDescent="0.3">
      <c r="A30" s="11" t="s">
        <v>19</v>
      </c>
      <c r="B30" s="11" t="s">
        <v>64</v>
      </c>
      <c r="C30" s="11" t="s">
        <v>65</v>
      </c>
      <c r="D30" s="22">
        <v>4295</v>
      </c>
      <c r="E30" s="22">
        <v>3164</v>
      </c>
      <c r="F30" s="22">
        <v>0</v>
      </c>
      <c r="G30" s="22">
        <v>3164</v>
      </c>
      <c r="H30" s="8"/>
    </row>
    <row r="31" spans="1:8" s="3" customFormat="1" ht="24" customHeight="1" x14ac:dyDescent="0.3">
      <c r="A31" s="26" t="s">
        <v>19</v>
      </c>
      <c r="B31" s="26" t="s">
        <v>66</v>
      </c>
      <c r="C31" s="26" t="s">
        <v>67</v>
      </c>
      <c r="D31" s="27">
        <v>64870</v>
      </c>
      <c r="E31" s="27">
        <v>51936</v>
      </c>
      <c r="F31" s="27">
        <v>0</v>
      </c>
      <c r="G31" s="27">
        <v>51936</v>
      </c>
      <c r="H31" s="8"/>
    </row>
    <row r="32" spans="1:8" s="3" customFormat="1" ht="24" customHeight="1" x14ac:dyDescent="0.3">
      <c r="A32" s="11" t="s">
        <v>19</v>
      </c>
      <c r="B32" s="11" t="s">
        <v>68</v>
      </c>
      <c r="C32" s="11" t="s">
        <v>69</v>
      </c>
      <c r="D32" s="22">
        <v>10615</v>
      </c>
      <c r="E32" s="22">
        <v>7832</v>
      </c>
      <c r="F32" s="22">
        <v>0</v>
      </c>
      <c r="G32" s="22">
        <v>7832</v>
      </c>
      <c r="H32" s="8"/>
    </row>
    <row r="33" spans="1:8" s="3" customFormat="1" ht="24" customHeight="1" x14ac:dyDescent="0.3">
      <c r="A33" s="11" t="s">
        <v>19</v>
      </c>
      <c r="B33" s="11" t="s">
        <v>70</v>
      </c>
      <c r="C33" s="11" t="s">
        <v>71</v>
      </c>
      <c r="D33" s="22">
        <v>10290</v>
      </c>
      <c r="E33" s="22">
        <v>8264</v>
      </c>
      <c r="F33" s="22">
        <v>0</v>
      </c>
      <c r="G33" s="22">
        <v>8264</v>
      </c>
      <c r="H33" s="8"/>
    </row>
    <row r="34" spans="1:8" s="3" customFormat="1" ht="24" customHeight="1" x14ac:dyDescent="0.3">
      <c r="A34" s="11" t="s">
        <v>19</v>
      </c>
      <c r="B34" s="11" t="s">
        <v>72</v>
      </c>
      <c r="C34" s="11" t="s">
        <v>73</v>
      </c>
      <c r="D34" s="22">
        <v>9185</v>
      </c>
      <c r="E34" s="22">
        <v>7372</v>
      </c>
      <c r="F34" s="22">
        <v>0</v>
      </c>
      <c r="G34" s="22">
        <v>7372</v>
      </c>
      <c r="H34" s="8"/>
    </row>
    <row r="35" spans="1:8" s="3" customFormat="1" ht="24" customHeight="1" x14ac:dyDescent="0.3">
      <c r="A35" s="11" t="s">
        <v>19</v>
      </c>
      <c r="B35" s="11" t="s">
        <v>74</v>
      </c>
      <c r="C35" s="11" t="s">
        <v>75</v>
      </c>
      <c r="D35" s="22">
        <v>4805</v>
      </c>
      <c r="E35" s="22">
        <v>3856</v>
      </c>
      <c r="F35" s="22">
        <v>0</v>
      </c>
      <c r="G35" s="22">
        <v>3856</v>
      </c>
      <c r="H35" s="8"/>
    </row>
    <row r="36" spans="1:8" s="3" customFormat="1" ht="24" customHeight="1" x14ac:dyDescent="0.3">
      <c r="A36" s="11" t="s">
        <v>19</v>
      </c>
      <c r="B36" s="11" t="s">
        <v>76</v>
      </c>
      <c r="C36" s="11" t="s">
        <v>77</v>
      </c>
      <c r="D36" s="22">
        <v>6295</v>
      </c>
      <c r="E36" s="22">
        <v>5040</v>
      </c>
      <c r="F36" s="22">
        <v>0</v>
      </c>
      <c r="G36" s="22">
        <v>5040</v>
      </c>
      <c r="H36" s="8"/>
    </row>
    <row r="37" spans="1:8" s="3" customFormat="1" ht="24" customHeight="1" x14ac:dyDescent="0.3">
      <c r="A37" s="11" t="s">
        <v>19</v>
      </c>
      <c r="B37" s="11" t="s">
        <v>10</v>
      </c>
      <c r="C37" s="11" t="s">
        <v>8</v>
      </c>
      <c r="D37" s="22">
        <v>35400</v>
      </c>
      <c r="E37" s="22">
        <v>27592</v>
      </c>
      <c r="F37" s="22">
        <v>0</v>
      </c>
      <c r="G37" s="22">
        <v>27592</v>
      </c>
      <c r="H37" s="8"/>
    </row>
    <row r="38" spans="1:8" s="3" customFormat="1" ht="24" customHeight="1" x14ac:dyDescent="0.3">
      <c r="A38" s="11" t="s">
        <v>19</v>
      </c>
      <c r="B38" s="11" t="s">
        <v>26</v>
      </c>
      <c r="C38" s="11" t="s">
        <v>27</v>
      </c>
      <c r="D38" s="22">
        <v>24620</v>
      </c>
      <c r="E38" s="22">
        <v>17126</v>
      </c>
      <c r="F38" s="22">
        <v>0</v>
      </c>
      <c r="G38" s="22">
        <v>17126</v>
      </c>
      <c r="H38" s="8"/>
    </row>
    <row r="39" spans="1:8" s="3" customFormat="1" ht="24" customHeight="1" x14ac:dyDescent="0.3">
      <c r="A39" s="11" t="s">
        <v>19</v>
      </c>
      <c r="B39" s="11" t="s">
        <v>78</v>
      </c>
      <c r="C39" s="11" t="s">
        <v>79</v>
      </c>
      <c r="D39" s="22">
        <v>23840</v>
      </c>
      <c r="E39" s="22">
        <v>19056</v>
      </c>
      <c r="F39" s="22">
        <v>0</v>
      </c>
      <c r="G39" s="22">
        <v>19056</v>
      </c>
      <c r="H39" s="8"/>
    </row>
    <row r="40" spans="1:8" s="3" customFormat="1" ht="24" customHeight="1" x14ac:dyDescent="0.3">
      <c r="A40" s="11" t="s">
        <v>19</v>
      </c>
      <c r="B40" s="11" t="s">
        <v>80</v>
      </c>
      <c r="C40" s="11" t="s">
        <v>81</v>
      </c>
      <c r="D40" s="22">
        <v>5600</v>
      </c>
      <c r="E40" s="22">
        <v>4480</v>
      </c>
      <c r="F40" s="22">
        <v>0</v>
      </c>
      <c r="G40" s="22">
        <v>4480</v>
      </c>
      <c r="H40" s="8"/>
    </row>
    <row r="41" spans="1:8" s="3" customFormat="1" ht="24" customHeight="1" x14ac:dyDescent="0.3">
      <c r="A41" s="11" t="s">
        <v>19</v>
      </c>
      <c r="B41" s="11" t="s">
        <v>82</v>
      </c>
      <c r="C41" s="11" t="s">
        <v>83</v>
      </c>
      <c r="D41" s="22">
        <v>2005</v>
      </c>
      <c r="E41" s="22">
        <v>1604</v>
      </c>
      <c r="F41" s="22">
        <v>0</v>
      </c>
      <c r="G41" s="22">
        <v>1604</v>
      </c>
      <c r="H41" s="8"/>
    </row>
    <row r="42" spans="1:8" s="3" customFormat="1" ht="24" customHeight="1" x14ac:dyDescent="0.3">
      <c r="A42" s="11" t="s">
        <v>19</v>
      </c>
      <c r="B42" s="11" t="s">
        <v>84</v>
      </c>
      <c r="C42" s="11" t="s">
        <v>85</v>
      </c>
      <c r="D42" s="22">
        <v>11265</v>
      </c>
      <c r="E42" s="22">
        <v>9048</v>
      </c>
      <c r="F42" s="22">
        <v>0</v>
      </c>
      <c r="G42" s="22">
        <v>9048</v>
      </c>
      <c r="H42" s="8"/>
    </row>
    <row r="43" spans="1:8" s="3" customFormat="1" ht="24" customHeight="1" x14ac:dyDescent="0.3">
      <c r="A43" s="44" t="s">
        <v>19</v>
      </c>
      <c r="B43" s="45"/>
      <c r="C43" s="46"/>
      <c r="D43" s="28">
        <v>1121435</v>
      </c>
      <c r="E43" s="28">
        <v>896154</v>
      </c>
      <c r="F43" s="28">
        <v>0</v>
      </c>
      <c r="G43" s="28">
        <v>808134</v>
      </c>
      <c r="H43" s="8"/>
    </row>
    <row r="44" spans="1:8" s="3" customFormat="1" ht="24" customHeight="1" x14ac:dyDescent="0.3">
      <c r="A44" s="11" t="s">
        <v>97</v>
      </c>
      <c r="B44" s="11" t="s">
        <v>98</v>
      </c>
      <c r="C44" s="11" t="s">
        <v>99</v>
      </c>
      <c r="D44" s="22">
        <v>40245</v>
      </c>
      <c r="E44" s="22">
        <v>28171</v>
      </c>
      <c r="F44" s="22">
        <v>0</v>
      </c>
      <c r="G44" s="22">
        <v>28171</v>
      </c>
      <c r="H44" s="8"/>
    </row>
    <row r="45" spans="1:8" s="3" customFormat="1" ht="24" customHeight="1" x14ac:dyDescent="0.3">
      <c r="A45" s="11" t="s">
        <v>97</v>
      </c>
      <c r="B45" s="11" t="s">
        <v>100</v>
      </c>
      <c r="C45" s="11" t="s">
        <v>101</v>
      </c>
      <c r="D45" s="22">
        <v>5825</v>
      </c>
      <c r="E45" s="22">
        <v>4557</v>
      </c>
      <c r="F45" s="22">
        <v>0</v>
      </c>
      <c r="G45" s="22">
        <v>4557</v>
      </c>
      <c r="H45" s="8"/>
    </row>
    <row r="46" spans="1:8" s="3" customFormat="1" ht="24" customHeight="1" x14ac:dyDescent="0.3">
      <c r="A46" s="44" t="s">
        <v>97</v>
      </c>
      <c r="B46" s="45"/>
      <c r="C46" s="46"/>
      <c r="D46" s="28">
        <v>46070</v>
      </c>
      <c r="E46" s="28">
        <v>32728</v>
      </c>
      <c r="F46" s="28">
        <v>0</v>
      </c>
      <c r="G46" s="28">
        <v>32728</v>
      </c>
      <c r="H46" s="8"/>
    </row>
    <row r="47" spans="1:8" ht="30" customHeight="1" x14ac:dyDescent="0.3">
      <c r="A47" s="40" t="s">
        <v>17</v>
      </c>
      <c r="B47" s="41"/>
      <c r="C47" s="42"/>
      <c r="D47" s="14">
        <f>D43+D46</f>
        <v>1167505</v>
      </c>
      <c r="E47" s="14">
        <f>E43+E46</f>
        <v>928882</v>
      </c>
      <c r="F47" s="14">
        <f>G43+G46</f>
        <v>840862</v>
      </c>
      <c r="G47" s="15">
        <v>0</v>
      </c>
    </row>
    <row r="48" spans="1:8" x14ac:dyDescent="0.3">
      <c r="A48" s="4"/>
      <c r="B48" s="4"/>
      <c r="C48" s="25"/>
      <c r="D48" s="20"/>
      <c r="E48" s="20"/>
      <c r="F48" s="20"/>
    </row>
    <row r="50" spans="1:8" x14ac:dyDescent="0.3">
      <c r="A50" s="43" t="s">
        <v>20</v>
      </c>
      <c r="B50" s="43"/>
    </row>
    <row r="51" spans="1:8" ht="18" x14ac:dyDescent="0.35">
      <c r="A51" s="29"/>
      <c r="B51" s="29"/>
      <c r="C51" s="29"/>
      <c r="D51" s="21"/>
      <c r="E51" s="30"/>
      <c r="F51" s="30"/>
    </row>
    <row r="55" spans="1:8" s="10" customFormat="1" ht="15.6" x14ac:dyDescent="0.3">
      <c r="A55" s="31" t="s">
        <v>4</v>
      </c>
      <c r="B55" s="31"/>
      <c r="C55" s="31"/>
      <c r="D55" s="31"/>
      <c r="E55" s="31"/>
      <c r="F55" s="31"/>
      <c r="G55" s="31"/>
      <c r="H55" s="9"/>
    </row>
  </sheetData>
  <mergeCells count="11">
    <mergeCell ref="E51:F51"/>
    <mergeCell ref="A55:G55"/>
    <mergeCell ref="A46:C46"/>
    <mergeCell ref="A47:C47"/>
    <mergeCell ref="A50:B50"/>
    <mergeCell ref="A51:C51"/>
    <mergeCell ref="A2:G3"/>
    <mergeCell ref="A7:B7"/>
    <mergeCell ref="C7:G7"/>
    <mergeCell ref="A8:G8"/>
    <mergeCell ref="A43:C43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topLeftCell="A15" zoomScaleNormal="100" workbookViewId="0">
      <selection activeCell="F26" sqref="F26"/>
    </sheetView>
  </sheetViews>
  <sheetFormatPr baseColWidth="10" defaultRowHeight="14.4" x14ac:dyDescent="0.3"/>
  <cols>
    <col min="1" max="1" width="21" style="1" bestFit="1" customWidth="1"/>
    <col min="2" max="2" width="8.33203125" style="1" bestFit="1" customWidth="1"/>
    <col min="3" max="3" width="51.109375" style="23" bestFit="1" customWidth="1"/>
    <col min="4" max="4" width="22.44140625" style="17" customWidth="1"/>
    <col min="5" max="5" width="21.5546875" style="17" customWidth="1"/>
    <col min="6" max="6" width="17.5546875" style="17" bestFit="1" customWidth="1"/>
    <col min="7" max="7" width="16.77734375" style="18" customWidth="1"/>
    <col min="8" max="8" width="11.5546875" style="6"/>
  </cols>
  <sheetData>
    <row r="2" spans="1:8" ht="14.4" customHeight="1" x14ac:dyDescent="0.3">
      <c r="A2" s="32" t="s">
        <v>1</v>
      </c>
      <c r="B2" s="32"/>
      <c r="C2" s="32"/>
      <c r="D2" s="32"/>
      <c r="E2" s="32"/>
      <c r="F2" s="32"/>
      <c r="G2" s="32"/>
    </row>
    <row r="3" spans="1:8" ht="14.4" customHeight="1" x14ac:dyDescent="0.3">
      <c r="A3" s="32"/>
      <c r="B3" s="32"/>
      <c r="C3" s="32"/>
      <c r="D3" s="32"/>
      <c r="E3" s="32"/>
      <c r="F3" s="32"/>
      <c r="G3" s="32"/>
    </row>
    <row r="6" spans="1:8" ht="15" thickBot="1" x14ac:dyDescent="0.35"/>
    <row r="7" spans="1:8" s="2" customFormat="1" ht="24" customHeight="1" x14ac:dyDescent="0.3">
      <c r="A7" s="33" t="s">
        <v>16</v>
      </c>
      <c r="B7" s="34"/>
      <c r="C7" s="35" t="s">
        <v>17</v>
      </c>
      <c r="D7" s="35"/>
      <c r="E7" s="35"/>
      <c r="F7" s="35"/>
      <c r="G7" s="36"/>
      <c r="H7" s="7"/>
    </row>
    <row r="8" spans="1:8" ht="24" customHeight="1" x14ac:dyDescent="0.3">
      <c r="A8" s="37" t="s">
        <v>104</v>
      </c>
      <c r="B8" s="38"/>
      <c r="C8" s="38"/>
      <c r="D8" s="38"/>
      <c r="E8" s="38"/>
      <c r="F8" s="38"/>
      <c r="G8" s="39"/>
    </row>
    <row r="9" spans="1:8" ht="25.8" customHeight="1" x14ac:dyDescent="0.3">
      <c r="A9" s="16" t="s">
        <v>18</v>
      </c>
      <c r="B9" s="16" t="s">
        <v>2</v>
      </c>
      <c r="C9" s="24" t="s">
        <v>3</v>
      </c>
      <c r="D9" s="19" t="s">
        <v>0</v>
      </c>
      <c r="E9" s="19" t="s">
        <v>7</v>
      </c>
      <c r="F9" s="19" t="s">
        <v>5</v>
      </c>
      <c r="G9" s="19" t="s">
        <v>6</v>
      </c>
      <c r="H9" s="5"/>
    </row>
    <row r="10" spans="1:8" s="3" customFormat="1" ht="24" customHeight="1" x14ac:dyDescent="0.3">
      <c r="A10" s="11" t="s">
        <v>86</v>
      </c>
      <c r="B10" s="11" t="s">
        <v>14</v>
      </c>
      <c r="C10" s="11" t="s">
        <v>15</v>
      </c>
      <c r="D10" s="22">
        <v>171125</v>
      </c>
      <c r="E10" s="22">
        <v>136900</v>
      </c>
      <c r="F10" s="22">
        <v>0</v>
      </c>
      <c r="G10" s="22">
        <v>125700</v>
      </c>
      <c r="H10" s="8"/>
    </row>
    <row r="11" spans="1:8" s="3" customFormat="1" ht="24" customHeight="1" x14ac:dyDescent="0.3">
      <c r="A11" s="26" t="s">
        <v>86</v>
      </c>
      <c r="B11" s="26" t="s">
        <v>24</v>
      </c>
      <c r="C11" s="26" t="s">
        <v>25</v>
      </c>
      <c r="D11" s="27">
        <v>183650</v>
      </c>
      <c r="E11" s="27">
        <v>146920</v>
      </c>
      <c r="F11" s="27">
        <v>0</v>
      </c>
      <c r="G11" s="27">
        <v>73720</v>
      </c>
      <c r="H11" s="8"/>
    </row>
    <row r="12" spans="1:8" s="3" customFormat="1" ht="24" customHeight="1" x14ac:dyDescent="0.3">
      <c r="A12" s="11" t="s">
        <v>86</v>
      </c>
      <c r="B12" s="11" t="s">
        <v>46</v>
      </c>
      <c r="C12" s="11" t="s">
        <v>47</v>
      </c>
      <c r="D12" s="22">
        <v>14000</v>
      </c>
      <c r="E12" s="22">
        <v>11200</v>
      </c>
      <c r="F12" s="22">
        <v>0</v>
      </c>
      <c r="G12" s="22">
        <v>11200</v>
      </c>
      <c r="H12" s="8"/>
    </row>
    <row r="13" spans="1:8" s="3" customFormat="1" ht="24" customHeight="1" x14ac:dyDescent="0.3">
      <c r="A13" s="11" t="s">
        <v>86</v>
      </c>
      <c r="B13" s="11" t="s">
        <v>87</v>
      </c>
      <c r="C13" s="11" t="s">
        <v>88</v>
      </c>
      <c r="D13" s="22">
        <v>36000</v>
      </c>
      <c r="E13" s="22">
        <v>28800</v>
      </c>
      <c r="F13" s="22">
        <v>0</v>
      </c>
      <c r="G13" s="22">
        <v>28800</v>
      </c>
      <c r="H13" s="8"/>
    </row>
    <row r="14" spans="1:8" s="3" customFormat="1" ht="24" customHeight="1" x14ac:dyDescent="0.3">
      <c r="A14" s="11" t="s">
        <v>86</v>
      </c>
      <c r="B14" s="11" t="s">
        <v>89</v>
      </c>
      <c r="C14" s="11" t="s">
        <v>90</v>
      </c>
      <c r="D14" s="22">
        <v>53655</v>
      </c>
      <c r="E14" s="22">
        <v>17636</v>
      </c>
      <c r="F14" s="22">
        <v>0</v>
      </c>
      <c r="G14" s="22">
        <v>17636</v>
      </c>
      <c r="H14" s="8"/>
    </row>
    <row r="15" spans="1:8" s="3" customFormat="1" ht="24" customHeight="1" x14ac:dyDescent="0.3">
      <c r="A15" s="11" t="s">
        <v>86</v>
      </c>
      <c r="B15" s="11" t="s">
        <v>91</v>
      </c>
      <c r="C15" s="11" t="s">
        <v>92</v>
      </c>
      <c r="D15" s="22">
        <v>4805</v>
      </c>
      <c r="E15" s="22">
        <v>3840</v>
      </c>
      <c r="F15" s="22">
        <v>0</v>
      </c>
      <c r="G15" s="22">
        <v>3840</v>
      </c>
      <c r="H15" s="8"/>
    </row>
    <row r="16" spans="1:8" s="3" customFormat="1" ht="24" customHeight="1" x14ac:dyDescent="0.3">
      <c r="A16" s="11" t="s">
        <v>86</v>
      </c>
      <c r="B16" s="11" t="s">
        <v>93</v>
      </c>
      <c r="C16" s="11" t="s">
        <v>94</v>
      </c>
      <c r="D16" s="22">
        <v>36030</v>
      </c>
      <c r="E16" s="22">
        <v>28864</v>
      </c>
      <c r="F16" s="22">
        <v>0</v>
      </c>
      <c r="G16" s="22">
        <v>28864</v>
      </c>
      <c r="H16" s="8"/>
    </row>
    <row r="17" spans="1:8" s="3" customFormat="1" ht="24" customHeight="1" x14ac:dyDescent="0.3">
      <c r="A17" s="11" t="s">
        <v>86</v>
      </c>
      <c r="B17" s="11" t="s">
        <v>95</v>
      </c>
      <c r="C17" s="11" t="s">
        <v>96</v>
      </c>
      <c r="D17" s="22">
        <v>4265</v>
      </c>
      <c r="E17" s="22">
        <v>3428</v>
      </c>
      <c r="F17" s="22">
        <v>0</v>
      </c>
      <c r="G17" s="22">
        <v>3428</v>
      </c>
      <c r="H17" s="8"/>
    </row>
    <row r="18" spans="1:8" s="3" customFormat="1" ht="24" customHeight="1" x14ac:dyDescent="0.3">
      <c r="A18" s="11" t="s">
        <v>86</v>
      </c>
      <c r="B18" s="11" t="s">
        <v>11</v>
      </c>
      <c r="C18" s="11" t="s">
        <v>9</v>
      </c>
      <c r="D18" s="22">
        <v>108579</v>
      </c>
      <c r="E18" s="22">
        <v>74333</v>
      </c>
      <c r="F18" s="22">
        <v>0</v>
      </c>
      <c r="G18" s="22">
        <v>74333</v>
      </c>
      <c r="H18" s="8"/>
    </row>
    <row r="19" spans="1:8" s="3" customFormat="1" ht="24" customHeight="1" x14ac:dyDescent="0.3">
      <c r="A19" s="44" t="s">
        <v>86</v>
      </c>
      <c r="B19" s="45"/>
      <c r="C19" s="46"/>
      <c r="D19" s="28">
        <v>612109</v>
      </c>
      <c r="E19" s="28">
        <v>451921</v>
      </c>
      <c r="F19" s="28">
        <v>0</v>
      </c>
      <c r="G19" s="28">
        <v>367521</v>
      </c>
      <c r="H19" s="8"/>
    </row>
    <row r="20" spans="1:8" s="3" customFormat="1" ht="24" customHeight="1" x14ac:dyDescent="0.3">
      <c r="A20" s="11" t="s">
        <v>102</v>
      </c>
      <c r="B20" s="11" t="s">
        <v>36</v>
      </c>
      <c r="C20" s="11" t="s">
        <v>37</v>
      </c>
      <c r="D20" s="22">
        <v>66910</v>
      </c>
      <c r="E20" s="22">
        <v>53528</v>
      </c>
      <c r="F20" s="22">
        <v>0</v>
      </c>
      <c r="G20" s="22">
        <v>53528</v>
      </c>
      <c r="H20" s="8"/>
    </row>
    <row r="21" spans="1:8" s="3" customFormat="1" ht="24" customHeight="1" x14ac:dyDescent="0.3">
      <c r="A21" s="11" t="s">
        <v>102</v>
      </c>
      <c r="B21" s="11" t="s">
        <v>14</v>
      </c>
      <c r="C21" s="11" t="s">
        <v>15</v>
      </c>
      <c r="D21" s="22">
        <v>143025</v>
      </c>
      <c r="E21" s="22">
        <v>114420</v>
      </c>
      <c r="F21" s="22">
        <v>0</v>
      </c>
      <c r="G21" s="22">
        <v>52020</v>
      </c>
      <c r="H21" s="8"/>
    </row>
    <row r="22" spans="1:8" s="3" customFormat="1" ht="24" customHeight="1" x14ac:dyDescent="0.3">
      <c r="A22" s="11" t="s">
        <v>102</v>
      </c>
      <c r="B22" s="11" t="s">
        <v>76</v>
      </c>
      <c r="C22" s="11" t="s">
        <v>77</v>
      </c>
      <c r="D22" s="22">
        <v>9480</v>
      </c>
      <c r="E22" s="22">
        <v>7676</v>
      </c>
      <c r="F22" s="22">
        <v>0</v>
      </c>
      <c r="G22" s="22">
        <v>7676</v>
      </c>
      <c r="H22" s="8"/>
    </row>
    <row r="23" spans="1:8" s="3" customFormat="1" ht="24" customHeight="1" x14ac:dyDescent="0.3">
      <c r="A23" s="11" t="s">
        <v>102</v>
      </c>
      <c r="B23" s="11" t="s">
        <v>11</v>
      </c>
      <c r="C23" s="11" t="s">
        <v>9</v>
      </c>
      <c r="D23" s="22">
        <v>32685</v>
      </c>
      <c r="E23" s="22">
        <v>26344</v>
      </c>
      <c r="F23" s="22">
        <v>0</v>
      </c>
      <c r="G23" s="22">
        <v>26344</v>
      </c>
      <c r="H23" s="8"/>
    </row>
    <row r="24" spans="1:8" s="3" customFormat="1" ht="24" customHeight="1" x14ac:dyDescent="0.3">
      <c r="A24" s="44" t="s">
        <v>102</v>
      </c>
      <c r="B24" s="45"/>
      <c r="C24" s="46"/>
      <c r="D24" s="28">
        <f>SUM(D20:D23)</f>
        <v>252100</v>
      </c>
      <c r="E24" s="28">
        <f>SUM(E20:E23)</f>
        <v>201968</v>
      </c>
      <c r="F24" s="28">
        <f>SUM(F20:F23)</f>
        <v>0</v>
      </c>
      <c r="G24" s="28">
        <f>SUM(G20:G23)</f>
        <v>139568</v>
      </c>
      <c r="H24" s="8"/>
    </row>
    <row r="25" spans="1:8" ht="30" customHeight="1" x14ac:dyDescent="0.3">
      <c r="A25" s="40" t="s">
        <v>17</v>
      </c>
      <c r="B25" s="41"/>
      <c r="C25" s="42"/>
      <c r="D25" s="12">
        <f>D24+D19</f>
        <v>864209</v>
      </c>
      <c r="E25" s="12">
        <f>E24+E19</f>
        <v>653889</v>
      </c>
      <c r="F25" s="12">
        <f>G19+G24</f>
        <v>507089</v>
      </c>
      <c r="G25" s="15">
        <v>0</v>
      </c>
    </row>
    <row r="26" spans="1:8" x14ac:dyDescent="0.3">
      <c r="A26" s="4"/>
      <c r="B26" s="4"/>
      <c r="C26" s="25"/>
      <c r="D26" s="20"/>
      <c r="E26" s="20"/>
      <c r="F26" s="20"/>
    </row>
    <row r="28" spans="1:8" x14ac:dyDescent="0.3">
      <c r="A28" s="43" t="s">
        <v>20</v>
      </c>
      <c r="B28" s="43"/>
    </row>
    <row r="29" spans="1:8" ht="18" x14ac:dyDescent="0.35">
      <c r="A29" s="29"/>
      <c r="B29" s="29"/>
      <c r="C29" s="29"/>
      <c r="D29" s="21"/>
      <c r="E29" s="30"/>
      <c r="F29" s="30"/>
    </row>
    <row r="33" spans="1:8" s="10" customFormat="1" ht="15.6" x14ac:dyDescent="0.3">
      <c r="A33" s="31" t="s">
        <v>4</v>
      </c>
      <c r="B33" s="31"/>
      <c r="C33" s="31"/>
      <c r="D33" s="31"/>
      <c r="E33" s="31"/>
      <c r="F33" s="31"/>
      <c r="G33" s="31"/>
      <c r="H33" s="9"/>
    </row>
  </sheetData>
  <mergeCells count="11">
    <mergeCell ref="A2:G3"/>
    <mergeCell ref="A7:B7"/>
    <mergeCell ref="C7:G7"/>
    <mergeCell ref="A8:G8"/>
    <mergeCell ref="E29:F29"/>
    <mergeCell ref="A33:G33"/>
    <mergeCell ref="A19:C19"/>
    <mergeCell ref="A24:C24"/>
    <mergeCell ref="A25:C25"/>
    <mergeCell ref="A28:B28"/>
    <mergeCell ref="A29:C29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380c0dd5-e81b-4c73-bf79-76d95df6463f"/>
    <ds:schemaRef ds:uri="http://www.w3.org/XML/1998/namespace"/>
    <ds:schemaRef ds:uri="http://schemas.openxmlformats.org/package/2006/metadata/core-properties"/>
    <ds:schemaRef ds:uri="3c52d486-434b-42e7-a76d-9dcae1547f3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VS</vt:lpstr>
      <vt:lpstr>ARTUS</vt:lpstr>
      <vt:lpstr>EXPERTIS</vt:lpstr>
      <vt:lpstr>ARTUS!Impression_des_titres</vt:lpstr>
      <vt:lpstr>EXPERTIS!Impression_des_titres</vt:lpstr>
      <vt:lpstr>VS!Impression_des_titres</vt:lpstr>
      <vt:lpstr>ARTUS!Zone_d_impression</vt:lpstr>
      <vt:lpstr>EXPERTIS!Zone_d_impression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2022-07-12T13:06:23Z</cp:lastPrinted>
  <dcterms:created xsi:type="dcterms:W3CDTF">2021-09-28T13:08:41Z</dcterms:created>
  <dcterms:modified xsi:type="dcterms:W3CDTF">2022-07-12T13:06:43Z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